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showInkAnnotation="0"/>
  <mc:AlternateContent xmlns:mc="http://schemas.openxmlformats.org/markup-compatibility/2006">
    <mc:Choice Requires="x15">
      <x15ac:absPath xmlns:x15ac="http://schemas.microsoft.com/office/spreadsheetml/2010/11/ac" url="/Users/user/Documents/Squad Planning/Competition Results/2026/"/>
    </mc:Choice>
  </mc:AlternateContent>
  <xr:revisionPtr revIDLastSave="0" documentId="8_{D29A7117-0C0D-1147-98A5-13E80060B253}" xr6:coauthVersionLast="47" xr6:coauthVersionMax="47" xr10:uidLastSave="{00000000-0000-0000-0000-000000000000}"/>
  <bookViews>
    <workbookView xWindow="0" yWindow="460" windowWidth="38400" windowHeight="19460" xr2:uid="{00000000-000D-0000-FFFF-FFFF00000000}"/>
  </bookViews>
  <sheets>
    <sheet name="Score Sheet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6" i="5" l="1"/>
  <c r="J174" i="5"/>
  <c r="H173" i="5"/>
  <c r="H176" i="5"/>
  <c r="O168" i="5"/>
  <c r="O234" i="5"/>
  <c r="O233" i="5"/>
  <c r="O232" i="5"/>
  <c r="O231" i="5"/>
  <c r="O230" i="5"/>
  <c r="O229" i="5"/>
  <c r="O228" i="5"/>
  <c r="O227" i="5"/>
  <c r="O226" i="5"/>
  <c r="O225" i="5"/>
  <c r="O224" i="5"/>
  <c r="O223" i="5"/>
  <c r="O214" i="5"/>
  <c r="O213" i="5"/>
  <c r="O212" i="5"/>
  <c r="O211" i="5"/>
  <c r="O210" i="5"/>
  <c r="O207" i="5"/>
  <c r="O206" i="5"/>
  <c r="O205" i="5"/>
  <c r="O204" i="5"/>
  <c r="O203" i="5"/>
  <c r="O202" i="5"/>
  <c r="O201" i="5"/>
  <c r="O200" i="5"/>
  <c r="O197" i="5"/>
  <c r="O196" i="5"/>
  <c r="O195" i="5"/>
  <c r="O194" i="5"/>
  <c r="O193" i="5"/>
  <c r="O192" i="5"/>
  <c r="O191" i="5"/>
  <c r="O190" i="5"/>
  <c r="O189" i="5"/>
  <c r="O188" i="5"/>
  <c r="O185" i="5"/>
  <c r="O184" i="5"/>
  <c r="O177" i="5"/>
  <c r="O176" i="5"/>
  <c r="O175" i="5"/>
  <c r="O174" i="5"/>
  <c r="O173" i="5"/>
  <c r="O170" i="5"/>
  <c r="O169" i="5"/>
  <c r="O167" i="5"/>
  <c r="O160" i="5"/>
  <c r="O159" i="5"/>
  <c r="O158" i="5"/>
  <c r="O155" i="5"/>
  <c r="O154" i="5"/>
  <c r="O153" i="5"/>
  <c r="O152" i="5"/>
  <c r="O151" i="5"/>
  <c r="O148" i="5"/>
  <c r="O147" i="5"/>
  <c r="O146" i="5"/>
  <c r="O145" i="5"/>
  <c r="O144" i="5"/>
  <c r="O141" i="5"/>
  <c r="O140" i="5"/>
  <c r="O139" i="5"/>
  <c r="O132" i="5"/>
  <c r="O131" i="5"/>
  <c r="O130" i="5"/>
  <c r="O129" i="5"/>
  <c r="O128" i="5"/>
  <c r="O127" i="5"/>
  <c r="O126" i="5"/>
  <c r="O123" i="5"/>
  <c r="O122" i="5"/>
  <c r="O121" i="5"/>
  <c r="O114" i="5"/>
  <c r="O113" i="5"/>
  <c r="O112" i="5"/>
  <c r="O111" i="5"/>
  <c r="O104" i="5"/>
  <c r="O103" i="5"/>
  <c r="O102" i="5"/>
  <c r="O101" i="5"/>
  <c r="O98" i="5"/>
  <c r="O97" i="5"/>
  <c r="O96" i="5"/>
  <c r="O95" i="5"/>
  <c r="O94" i="5"/>
  <c r="O93" i="5"/>
  <c r="O92" i="5"/>
  <c r="O86" i="5"/>
  <c r="O85" i="5"/>
  <c r="O84" i="5"/>
  <c r="O83" i="5"/>
  <c r="O82" i="5"/>
  <c r="O81" i="5"/>
  <c r="O80" i="5"/>
  <c r="O79" i="5"/>
  <c r="O78" i="5"/>
  <c r="O73" i="5"/>
  <c r="O72" i="5"/>
  <c r="O71" i="5"/>
  <c r="O70" i="5"/>
  <c r="O69" i="5"/>
  <c r="O68" i="5"/>
  <c r="O67" i="5"/>
  <c r="O64" i="5"/>
  <c r="O63" i="5"/>
  <c r="O62" i="5"/>
  <c r="O61" i="5"/>
  <c r="O60" i="5"/>
  <c r="O59" i="5"/>
  <c r="O58" i="5"/>
  <c r="O57" i="5"/>
  <c r="O54" i="5"/>
  <c r="O53" i="5"/>
  <c r="O52" i="5"/>
  <c r="O51" i="5"/>
  <c r="O50" i="5"/>
  <c r="O49" i="5"/>
  <c r="O44" i="5"/>
  <c r="O43" i="5"/>
  <c r="O39" i="5"/>
  <c r="O38" i="5"/>
  <c r="O37" i="5"/>
  <c r="O36" i="5"/>
  <c r="O35" i="5"/>
  <c r="O34" i="5"/>
  <c r="O33" i="5"/>
  <c r="O32" i="5"/>
  <c r="O31" i="5"/>
  <c r="O40" i="5"/>
  <c r="O28" i="5"/>
  <c r="O27" i="5"/>
  <c r="O26" i="5"/>
  <c r="O25" i="5"/>
  <c r="O24" i="5"/>
  <c r="O21" i="5"/>
  <c r="O20" i="5"/>
  <c r="O19" i="5"/>
  <c r="O18" i="5"/>
  <c r="O17" i="5"/>
  <c r="O16" i="5"/>
  <c r="O15" i="5"/>
  <c r="O14" i="5"/>
  <c r="O13" i="5"/>
  <c r="O10" i="5"/>
  <c r="O9" i="5"/>
  <c r="O8" i="5"/>
  <c r="O7" i="5"/>
  <c r="O6" i="5"/>
  <c r="O5" i="5"/>
  <c r="O4" i="5"/>
</calcChain>
</file>

<file path=xl/sharedStrings.xml><?xml version="1.0" encoding="utf-8"?>
<sst xmlns="http://schemas.openxmlformats.org/spreadsheetml/2006/main" count="1173" uniqueCount="219">
  <si>
    <t>DOB</t>
  </si>
  <si>
    <t>Level</t>
  </si>
  <si>
    <t>Club</t>
  </si>
  <si>
    <t>Flower Power Invitational 2026</t>
  </si>
  <si>
    <t>Alba Gregory</t>
  </si>
  <si>
    <t>Tabitha Madylus-Truman</t>
  </si>
  <si>
    <t>Janelle Obasa</t>
  </si>
  <si>
    <t>Prim McGee</t>
  </si>
  <si>
    <t xml:space="preserve">Alice White </t>
  </si>
  <si>
    <t>Fleur Wager</t>
  </si>
  <si>
    <t xml:space="preserve">Raisa Calin </t>
  </si>
  <si>
    <t>Cora Murphy</t>
  </si>
  <si>
    <t>Isla-Rose Matts</t>
  </si>
  <si>
    <t>Ionie King</t>
  </si>
  <si>
    <t>Skylar-Gray Sealy</t>
  </si>
  <si>
    <t>Olivia Haycock</t>
  </si>
  <si>
    <t>Blaithin Weldon-Smith</t>
  </si>
  <si>
    <t>Tin</t>
  </si>
  <si>
    <t>Nickel</t>
  </si>
  <si>
    <t>Phoebe Walton</t>
  </si>
  <si>
    <t>Zosha Robertson</t>
  </si>
  <si>
    <t>Amaaya Jobanputra</t>
  </si>
  <si>
    <t>Violet Wright</t>
  </si>
  <si>
    <t>Ivy Brewin</t>
  </si>
  <si>
    <t>Sofia Ericson</t>
  </si>
  <si>
    <t>Daisy McMillan</t>
  </si>
  <si>
    <t>Lana Curtis</t>
  </si>
  <si>
    <t>Zinc</t>
  </si>
  <si>
    <t>Ivy-Rose Hill</t>
  </si>
  <si>
    <t>Gabriella Beeharry</t>
  </si>
  <si>
    <t>Anais Adegun</t>
  </si>
  <si>
    <t>Karina Rusu</t>
  </si>
  <si>
    <t>Isabelle Deacon</t>
  </si>
  <si>
    <t>Izzy Hughes</t>
  </si>
  <si>
    <t>Macey Smart</t>
  </si>
  <si>
    <t>Matilda Winder</t>
  </si>
  <si>
    <t>Naomi Wickwar</t>
  </si>
  <si>
    <t>Orla-Rose Walsh</t>
  </si>
  <si>
    <t>Atheia Whitfield</t>
  </si>
  <si>
    <t>Jasmin Alexander</t>
  </si>
  <si>
    <t>Alanna North</t>
  </si>
  <si>
    <t>Blanka Pikula</t>
  </si>
  <si>
    <t>Nicole Lada</t>
  </si>
  <si>
    <t>Roanna Garmsiri</t>
  </si>
  <si>
    <t>Lexie Sleath</t>
  </si>
  <si>
    <t>Anastasia Donaldson</t>
  </si>
  <si>
    <t>Iris Philpott</t>
  </si>
  <si>
    <t>Sienna Nethercot</t>
  </si>
  <si>
    <t>Raisa Turay</t>
  </si>
  <si>
    <t>Rose Clapham</t>
  </si>
  <si>
    <t>Bronze</t>
  </si>
  <si>
    <t>Copper</t>
  </si>
  <si>
    <t>Alex Squires</t>
  </si>
  <si>
    <t>Level 1</t>
  </si>
  <si>
    <t>6 years</t>
  </si>
  <si>
    <t>7 years</t>
  </si>
  <si>
    <t>Josie Markley</t>
  </si>
  <si>
    <t xml:space="preserve">8 years </t>
  </si>
  <si>
    <t>8 years</t>
  </si>
  <si>
    <t>9 years</t>
  </si>
  <si>
    <t>Tamzen Lander</t>
  </si>
  <si>
    <t>9-10 years</t>
  </si>
  <si>
    <t>11-12 years</t>
  </si>
  <si>
    <t>13+ years</t>
  </si>
  <si>
    <t>Level 3</t>
  </si>
  <si>
    <t>Mila Beeharry</t>
  </si>
  <si>
    <t>Llorelie Howe</t>
  </si>
  <si>
    <t>Level 2</t>
  </si>
  <si>
    <t>Oadby</t>
  </si>
  <si>
    <t>Luna Anderson Russell</t>
  </si>
  <si>
    <t>Anushi Bathia</t>
  </si>
  <si>
    <t>Aria Turner</t>
  </si>
  <si>
    <t xml:space="preserve">Oadby </t>
  </si>
  <si>
    <t>Rose Carington</t>
  </si>
  <si>
    <t>2018</t>
  </si>
  <si>
    <t>Lilian Blackmore</t>
  </si>
  <si>
    <t>Lillie Chopra</t>
  </si>
  <si>
    <t>Ivy Johnson</t>
  </si>
  <si>
    <t xml:space="preserve">Level 3 </t>
  </si>
  <si>
    <t>Elsie Driver</t>
  </si>
  <si>
    <t>Isla Jennings</t>
  </si>
  <si>
    <t>Lexi Cullup</t>
  </si>
  <si>
    <t>Lexie Ashby</t>
  </si>
  <si>
    <t>10 years</t>
  </si>
  <si>
    <t>11 years</t>
  </si>
  <si>
    <t>Francisca Jomia</t>
  </si>
  <si>
    <t>12 years</t>
  </si>
  <si>
    <t>Isabella Pears</t>
  </si>
  <si>
    <t>Olive Hurst</t>
  </si>
  <si>
    <t>Scarlet Wren</t>
  </si>
  <si>
    <t>Ivy Jillings</t>
  </si>
  <si>
    <t>Adalyn Jaiya</t>
  </si>
  <si>
    <t>Cearna McLaughlin-Davis</t>
  </si>
  <si>
    <t>Esme Collins</t>
  </si>
  <si>
    <t>Evelyn Covaci</t>
  </si>
  <si>
    <t>Eva Parmar-Ndlovu</t>
  </si>
  <si>
    <t>Erin Cooper</t>
  </si>
  <si>
    <t>Evie Love</t>
  </si>
  <si>
    <t>Lucy Jones</t>
  </si>
  <si>
    <t>Keira Patel</t>
  </si>
  <si>
    <t>Eva-Maria Dascalescu</t>
  </si>
  <si>
    <t>Sienna Wilson</t>
  </si>
  <si>
    <t>Maisie Langford</t>
  </si>
  <si>
    <t>Holly Soar</t>
  </si>
  <si>
    <t>Sienna Tansley</t>
  </si>
  <si>
    <t>Rosa Luvaglia-Gori</t>
  </si>
  <si>
    <t>Ava Stevenson</t>
  </si>
  <si>
    <t>Florence Rutherford</t>
  </si>
  <si>
    <t>Olive Gonchakov</t>
  </si>
  <si>
    <t>Sofia Whittle</t>
  </si>
  <si>
    <t>Lia Fraschini</t>
  </si>
  <si>
    <t>Emmie Wilson</t>
  </si>
  <si>
    <t>Phoebe Mutch</t>
  </si>
  <si>
    <t>Caitlin Dee Lovell Jackson</t>
  </si>
  <si>
    <t>Abigail Winter</t>
  </si>
  <si>
    <t>Lopez Spencer</t>
  </si>
  <si>
    <t>Lottie Samuel</t>
  </si>
  <si>
    <t>12-13 years</t>
  </si>
  <si>
    <t>14+ years</t>
  </si>
  <si>
    <t>Oakham</t>
  </si>
  <si>
    <t>Ivy Hodges</t>
  </si>
  <si>
    <t>Niamh Greasley</t>
  </si>
  <si>
    <t>Upstarts</t>
  </si>
  <si>
    <t xml:space="preserve">Zinc </t>
  </si>
  <si>
    <t>Izzy Sleigh</t>
  </si>
  <si>
    <t>Ellie Brindley</t>
  </si>
  <si>
    <t>Ava Hodges</t>
  </si>
  <si>
    <t>Eva Wilkinson</t>
  </si>
  <si>
    <t>Cora Woolmer Smith</t>
  </si>
  <si>
    <t>Lois Moore</t>
  </si>
  <si>
    <t>Amelia Fletcher</t>
  </si>
  <si>
    <t>Imi Rodenhurst</t>
  </si>
  <si>
    <t>Ida Allison</t>
  </si>
  <si>
    <t>Holly Hotchin</t>
  </si>
  <si>
    <t>Isobel Perry-Brown</t>
  </si>
  <si>
    <t>Rachel Liu</t>
  </si>
  <si>
    <t>Sophie Scrace</t>
  </si>
  <si>
    <t>Scarlett Doughty</t>
  </si>
  <si>
    <t>Elisa Siretchi</t>
  </si>
  <si>
    <t>Lois Roper</t>
  </si>
  <si>
    <t>12+ years</t>
  </si>
  <si>
    <t xml:space="preserve">Ava Torpey </t>
  </si>
  <si>
    <t>Ruby Pearman</t>
  </si>
  <si>
    <t>Molly Banham</t>
  </si>
  <si>
    <t>Alice Frisby</t>
  </si>
  <si>
    <t>Millie Walker</t>
  </si>
  <si>
    <t>Bonnie Walker</t>
  </si>
  <si>
    <t>Nina Baptist</t>
  </si>
  <si>
    <t>Mabel Saunt</t>
  </si>
  <si>
    <t>Maisy Sharpe</t>
  </si>
  <si>
    <t>Felicity Chester</t>
  </si>
  <si>
    <t>Georgie Smith</t>
  </si>
  <si>
    <t>Matilda Morgan</t>
  </si>
  <si>
    <t>Freya Meadows</t>
  </si>
  <si>
    <t>Marguerite Nablu</t>
  </si>
  <si>
    <t>Maci Nelson</t>
  </si>
  <si>
    <t>Jessica Jacques</t>
  </si>
  <si>
    <t>Abigail Nettleton</t>
  </si>
  <si>
    <t>Desiree D'Souza</t>
  </si>
  <si>
    <t>Isabelle Skates</t>
  </si>
  <si>
    <t>Lottie Mason</t>
  </si>
  <si>
    <t>Becky Turay</t>
  </si>
  <si>
    <t>13-14 years</t>
  </si>
  <si>
    <t>15+ years</t>
  </si>
  <si>
    <t>Kara Harrity</t>
  </si>
  <si>
    <t>7 years (A)</t>
  </si>
  <si>
    <t>7 years (B)</t>
  </si>
  <si>
    <t>Grace Tran</t>
  </si>
  <si>
    <t>Darcy Bingham</t>
  </si>
  <si>
    <t>8-9 years</t>
  </si>
  <si>
    <t>9-11 years</t>
  </si>
  <si>
    <t>Mansfield Olympic</t>
  </si>
  <si>
    <t>Gold</t>
  </si>
  <si>
    <t xml:space="preserve">Silver </t>
  </si>
  <si>
    <t>4th</t>
  </si>
  <si>
    <t>5th</t>
  </si>
  <si>
    <t>6th</t>
  </si>
  <si>
    <t>Robyn Blake</t>
  </si>
  <si>
    <t xml:space="preserve">Pola Lukojko </t>
  </si>
  <si>
    <t>Tilda Stevens</t>
  </si>
  <si>
    <t>Hope Furze</t>
  </si>
  <si>
    <t>Ayannah Mae Badu</t>
  </si>
  <si>
    <t>Orla Harrity</t>
  </si>
  <si>
    <t>Harper Velati</t>
  </si>
  <si>
    <t>No</t>
  </si>
  <si>
    <t xml:space="preserve">Gymnast Name </t>
  </si>
  <si>
    <t>Age Grp</t>
  </si>
  <si>
    <t>Vault</t>
  </si>
  <si>
    <t>Bars</t>
  </si>
  <si>
    <t xml:space="preserve"> Beam</t>
  </si>
  <si>
    <t>Floor</t>
  </si>
  <si>
    <t>Total</t>
  </si>
  <si>
    <t>Art Award</t>
  </si>
  <si>
    <t>Maisie Fleming</t>
  </si>
  <si>
    <t>Bella Pilmore</t>
  </si>
  <si>
    <t>Lilley Pamela King</t>
  </si>
  <si>
    <t>Layla Morrell</t>
  </si>
  <si>
    <t>Ivy-May Kirk</t>
  </si>
  <si>
    <t>Jasmine Mee</t>
  </si>
  <si>
    <t>Libby Dickinson</t>
  </si>
  <si>
    <t>Torrin Abraham</t>
  </si>
  <si>
    <t>09/2014</t>
  </si>
  <si>
    <t xml:space="preserve">Paisley Kiely </t>
  </si>
  <si>
    <t>Gymnastics Zone</t>
  </si>
  <si>
    <t>POS</t>
  </si>
  <si>
    <t xml:space="preserve">Gabriele Stackeviciute Tawenga </t>
  </si>
  <si>
    <t>5=</t>
  </si>
  <si>
    <t>2=</t>
  </si>
  <si>
    <t>3=</t>
  </si>
  <si>
    <t>4=</t>
  </si>
  <si>
    <t>1=</t>
  </si>
  <si>
    <t>6=</t>
  </si>
  <si>
    <t>=6</t>
  </si>
  <si>
    <t>=4</t>
  </si>
  <si>
    <t>=1</t>
  </si>
  <si>
    <t>=3</t>
  </si>
  <si>
    <t>=2</t>
  </si>
  <si>
    <t xml:space="preserve">Poppy Duffy </t>
  </si>
  <si>
    <t>Art deds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</si>
</sst>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6"/>
      <color rgb="FFFF2D9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63D4"/>
        <bgColor indexed="64"/>
      </patternFill>
    </fill>
    <fill>
      <patternFill patternType="solid">
        <fgColor rgb="FFFFCB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505050"/>
      </right>
      <top style="thin">
        <color rgb="FF50505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 style="thin">
        <color rgb="FF505050"/>
      </right>
      <top/>
      <bottom style="thin">
        <color rgb="FF505050"/>
      </bottom>
      <diagonal/>
    </border>
    <border>
      <left/>
      <right style="thin">
        <color rgb="FF50505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3" xfId="0" applyBorder="1"/>
    <xf numFmtId="14" fontId="0" fillId="0" borderId="3" xfId="0" applyNumberFormat="1" applyBorder="1"/>
    <xf numFmtId="14" fontId="0" fillId="0" borderId="8" xfId="0" applyNumberFormat="1" applyBorder="1"/>
    <xf numFmtId="0" fontId="0" fillId="0" borderId="9" xfId="0" applyBorder="1"/>
    <xf numFmtId="0" fontId="0" fillId="0" borderId="12" xfId="0" applyBorder="1"/>
    <xf numFmtId="14" fontId="0" fillId="0" borderId="12" xfId="0" applyNumberFormat="1" applyBorder="1"/>
    <xf numFmtId="14" fontId="0" fillId="0" borderId="9" xfId="0" applyNumberFormat="1" applyBorder="1"/>
    <xf numFmtId="0" fontId="0" fillId="0" borderId="8" xfId="0" applyBorder="1"/>
    <xf numFmtId="0" fontId="0" fillId="0" borderId="17" xfId="0" applyBorder="1"/>
    <xf numFmtId="0" fontId="2" fillId="0" borderId="3" xfId="0" applyFont="1" applyBorder="1" applyAlignment="1">
      <alignment wrapText="1" readingOrder="1"/>
    </xf>
    <xf numFmtId="16" fontId="2" fillId="0" borderId="7" xfId="0" applyNumberFormat="1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0" fillId="0" borderId="4" xfId="0" applyBorder="1"/>
    <xf numFmtId="0" fontId="0" fillId="0" borderId="14" xfId="0" applyBorder="1"/>
    <xf numFmtId="14" fontId="0" fillId="0" borderId="17" xfId="0" applyNumberFormat="1" applyBorder="1"/>
    <xf numFmtId="14" fontId="2" fillId="0" borderId="3" xfId="0" applyNumberFormat="1" applyFont="1" applyBorder="1" applyAlignment="1">
      <alignment wrapText="1" readingOrder="1"/>
    </xf>
    <xf numFmtId="16" fontId="2" fillId="0" borderId="3" xfId="0" applyNumberFormat="1" applyFont="1" applyBorder="1" applyAlignment="1">
      <alignment wrapText="1" readingOrder="1"/>
    </xf>
    <xf numFmtId="14" fontId="0" fillId="0" borderId="14" xfId="0" applyNumberFormat="1" applyBorder="1"/>
    <xf numFmtId="0" fontId="2" fillId="0" borderId="7" xfId="0" applyFont="1" applyBorder="1" applyAlignment="1">
      <alignment wrapText="1" readingOrder="1"/>
    </xf>
    <xf numFmtId="0" fontId="2" fillId="0" borderId="9" xfId="0" applyFont="1" applyBorder="1" applyAlignment="1">
      <alignment wrapText="1" readingOrder="1"/>
    </xf>
    <xf numFmtId="0" fontId="0" fillId="0" borderId="11" xfId="0" applyBorder="1"/>
    <xf numFmtId="0" fontId="2" fillId="0" borderId="6" xfId="0" applyFont="1" applyBorder="1" applyAlignment="1">
      <alignment wrapText="1" readingOrder="1"/>
    </xf>
    <xf numFmtId="0" fontId="0" fillId="0" borderId="20" xfId="0" applyBorder="1"/>
    <xf numFmtId="0" fontId="0" fillId="0" borderId="19" xfId="0" applyBorder="1"/>
    <xf numFmtId="0" fontId="2" fillId="0" borderId="0" xfId="0" applyFont="1" applyAlignment="1">
      <alignment wrapText="1" readingOrder="1"/>
    </xf>
    <xf numFmtId="16" fontId="2" fillId="0" borderId="10" xfId="0" applyNumberFormat="1" applyFont="1" applyBorder="1" applyAlignment="1">
      <alignment wrapText="1" readingOrder="1"/>
    </xf>
    <xf numFmtId="16" fontId="2" fillId="0" borderId="13" xfId="0" applyNumberFormat="1" applyFont="1" applyBorder="1" applyAlignment="1">
      <alignment wrapText="1" readingOrder="1"/>
    </xf>
    <xf numFmtId="0" fontId="2" fillId="0" borderId="10" xfId="0" applyFont="1" applyBorder="1" applyAlignment="1">
      <alignment wrapText="1" readingOrder="1"/>
    </xf>
    <xf numFmtId="16" fontId="2" fillId="0" borderId="1" xfId="0" applyNumberFormat="1" applyFont="1" applyBorder="1" applyAlignment="1">
      <alignment wrapText="1" readingOrder="1"/>
    </xf>
    <xf numFmtId="16" fontId="2" fillId="0" borderId="2" xfId="0" applyNumberFormat="1" applyFont="1" applyBorder="1" applyAlignment="1">
      <alignment wrapText="1" readingOrder="1"/>
    </xf>
    <xf numFmtId="0" fontId="2" fillId="0" borderId="2" xfId="0" applyFont="1" applyBorder="1" applyAlignment="1">
      <alignment wrapText="1" readingOrder="1"/>
    </xf>
    <xf numFmtId="16" fontId="2" fillId="0" borderId="9" xfId="0" applyNumberFormat="1" applyFont="1" applyBorder="1" applyAlignment="1">
      <alignment wrapText="1" readingOrder="1"/>
    </xf>
    <xf numFmtId="14" fontId="2" fillId="0" borderId="2" xfId="0" applyNumberFormat="1" applyFont="1" applyBorder="1" applyAlignment="1">
      <alignment wrapText="1" readingOrder="1"/>
    </xf>
    <xf numFmtId="14" fontId="2" fillId="0" borderId="1" xfId="0" applyNumberFormat="1" applyFont="1" applyBorder="1" applyAlignment="1">
      <alignment wrapText="1" readingOrder="1"/>
    </xf>
    <xf numFmtId="14" fontId="2" fillId="0" borderId="6" xfId="0" applyNumberFormat="1" applyFont="1" applyBorder="1" applyAlignment="1">
      <alignment wrapText="1" readingOrder="1"/>
    </xf>
    <xf numFmtId="0" fontId="2" fillId="0" borderId="11" xfId="0" applyFont="1" applyBorder="1" applyAlignment="1">
      <alignment wrapText="1" readingOrder="1"/>
    </xf>
    <xf numFmtId="0" fontId="2" fillId="0" borderId="5" xfId="0" applyFont="1" applyBorder="1" applyAlignment="1">
      <alignment wrapText="1" readingOrder="1"/>
    </xf>
    <xf numFmtId="14" fontId="2" fillId="0" borderId="5" xfId="0" applyNumberFormat="1" applyFont="1" applyBorder="1" applyAlignment="1">
      <alignment wrapText="1" readingOrder="1"/>
    </xf>
    <xf numFmtId="0" fontId="2" fillId="0" borderId="16" xfId="0" applyFont="1" applyBorder="1" applyAlignment="1">
      <alignment wrapText="1" readingOrder="1"/>
    </xf>
    <xf numFmtId="0" fontId="2" fillId="0" borderId="15" xfId="0" applyFont="1" applyBorder="1" applyAlignment="1">
      <alignment wrapText="1" readingOrder="1"/>
    </xf>
    <xf numFmtId="14" fontId="2" fillId="0" borderId="9" xfId="0" applyNumberFormat="1" applyFont="1" applyBorder="1" applyAlignment="1">
      <alignment wrapText="1" readingOrder="1"/>
    </xf>
    <xf numFmtId="0" fontId="2" fillId="0" borderId="19" xfId="0" applyFont="1" applyBorder="1" applyAlignment="1">
      <alignment wrapText="1" readingOrder="1"/>
    </xf>
    <xf numFmtId="14" fontId="2" fillId="0" borderId="12" xfId="0" applyNumberFormat="1" applyFont="1" applyBorder="1" applyAlignment="1">
      <alignment wrapText="1" readingOrder="1"/>
    </xf>
    <xf numFmtId="0" fontId="2" fillId="0" borderId="12" xfId="0" applyFont="1" applyBorder="1" applyAlignment="1">
      <alignment wrapText="1" readingOrder="1"/>
    </xf>
    <xf numFmtId="0" fontId="2" fillId="0" borderId="8" xfId="0" applyFont="1" applyBorder="1" applyAlignment="1">
      <alignment wrapText="1" readingOrder="1"/>
    </xf>
    <xf numFmtId="14" fontId="2" fillId="0" borderId="7" xfId="0" applyNumberFormat="1" applyFont="1" applyBorder="1" applyAlignment="1">
      <alignment wrapText="1" readingOrder="1"/>
    </xf>
    <xf numFmtId="14" fontId="2" fillId="0" borderId="10" xfId="0" applyNumberFormat="1" applyFont="1" applyBorder="1" applyAlignment="1">
      <alignment wrapText="1" readingOrder="1"/>
    </xf>
    <xf numFmtId="0" fontId="2" fillId="0" borderId="4" xfId="0" applyFont="1" applyBorder="1" applyAlignment="1">
      <alignment wrapText="1" readingOrder="1"/>
    </xf>
    <xf numFmtId="0" fontId="2" fillId="0" borderId="14" xfId="0" applyFont="1" applyBorder="1" applyAlignment="1">
      <alignment wrapText="1" readingOrder="1"/>
    </xf>
    <xf numFmtId="17" fontId="2" fillId="0" borderId="9" xfId="0" applyNumberFormat="1" applyFont="1" applyBorder="1" applyAlignment="1">
      <alignment wrapText="1" readingOrder="1"/>
    </xf>
    <xf numFmtId="0" fontId="2" fillId="0" borderId="21" xfId="0" applyFont="1" applyBorder="1" applyAlignment="1">
      <alignment wrapText="1" readingOrder="1"/>
    </xf>
    <xf numFmtId="14" fontId="2" fillId="0" borderId="3" xfId="0" quotePrefix="1" applyNumberFormat="1" applyFont="1" applyBorder="1" applyAlignment="1">
      <alignment wrapText="1" readingOrder="1"/>
    </xf>
    <xf numFmtId="14" fontId="2" fillId="0" borderId="0" xfId="0" applyNumberFormat="1" applyFont="1" applyAlignment="1">
      <alignment wrapText="1" readingOrder="1"/>
    </xf>
    <xf numFmtId="16" fontId="2" fillId="0" borderId="0" xfId="0" applyNumberFormat="1" applyFont="1" applyAlignment="1">
      <alignment wrapText="1" readingOrder="1"/>
    </xf>
    <xf numFmtId="14" fontId="0" fillId="0" borderId="0" xfId="0" applyNumberFormat="1"/>
    <xf numFmtId="0" fontId="3" fillId="0" borderId="0" xfId="0" applyFont="1" applyAlignment="1">
      <alignment horizontal="center" wrapText="1" readingOrder="1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8" xfId="0" applyFont="1" applyBorder="1" applyAlignment="1">
      <alignment wrapText="1" readingOrder="1"/>
    </xf>
    <xf numFmtId="0" fontId="0" fillId="0" borderId="18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2" fontId="0" fillId="0" borderId="3" xfId="0" applyNumberFormat="1" applyBorder="1"/>
    <xf numFmtId="0" fontId="1" fillId="2" borderId="3" xfId="0" applyFont="1" applyFill="1" applyBorder="1"/>
    <xf numFmtId="0" fontId="0" fillId="2" borderId="3" xfId="0" applyFill="1" applyBorder="1"/>
    <xf numFmtId="0" fontId="1" fillId="2" borderId="9" xfId="0" applyFont="1" applyFill="1" applyBorder="1"/>
    <xf numFmtId="0" fontId="0" fillId="2" borderId="9" xfId="0" applyFill="1" applyBorder="1"/>
    <xf numFmtId="0" fontId="1" fillId="3" borderId="3" xfId="0" applyFont="1" applyFill="1" applyBorder="1"/>
    <xf numFmtId="0" fontId="0" fillId="3" borderId="3" xfId="0" applyFill="1" applyBorder="1"/>
    <xf numFmtId="0" fontId="1" fillId="3" borderId="9" xfId="0" applyFont="1" applyFill="1" applyBorder="1"/>
    <xf numFmtId="0" fontId="0" fillId="3" borderId="9" xfId="0" applyFill="1" applyBorder="1"/>
    <xf numFmtId="0" fontId="1" fillId="5" borderId="3" xfId="0" applyFont="1" applyFill="1" applyBorder="1"/>
    <xf numFmtId="0" fontId="0" fillId="5" borderId="3" xfId="0" applyFill="1" applyBorder="1"/>
    <xf numFmtId="0" fontId="1" fillId="6" borderId="9" xfId="0" applyFont="1" applyFill="1" applyBorder="1"/>
    <xf numFmtId="0" fontId="1" fillId="6" borderId="3" xfId="0" applyFont="1" applyFill="1" applyBorder="1"/>
    <xf numFmtId="0" fontId="0" fillId="6" borderId="3" xfId="0" applyFill="1" applyBorder="1"/>
    <xf numFmtId="0" fontId="0" fillId="6" borderId="9" xfId="0" applyFill="1" applyBorder="1"/>
    <xf numFmtId="0" fontId="2" fillId="0" borderId="3" xfId="0" applyFont="1" applyBorder="1" applyAlignment="1">
      <alignment horizontal="left" wrapText="1" readingOrder="1"/>
    </xf>
    <xf numFmtId="2" fontId="0" fillId="0" borderId="0" xfId="0" applyNumberFormat="1"/>
    <xf numFmtId="2" fontId="1" fillId="4" borderId="3" xfId="0" applyNumberFormat="1" applyFont="1" applyFill="1" applyBorder="1"/>
    <xf numFmtId="2" fontId="0" fillId="4" borderId="3" xfId="0" applyNumberFormat="1" applyFill="1" applyBorder="1"/>
    <xf numFmtId="2" fontId="1" fillId="4" borderId="9" xfId="0" applyNumberFormat="1" applyFont="1" applyFill="1" applyBorder="1"/>
    <xf numFmtId="2" fontId="3" fillId="0" borderId="0" xfId="0" applyNumberFormat="1" applyFont="1" applyAlignment="1">
      <alignment horizontal="center" wrapText="1" readingOrder="1"/>
    </xf>
    <xf numFmtId="2" fontId="0" fillId="4" borderId="9" xfId="0" applyNumberFormat="1" applyFill="1" applyBorder="1"/>
    <xf numFmtId="0" fontId="1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3" xfId="0" quotePrefix="1" applyFill="1" applyBorder="1" applyAlignment="1">
      <alignment horizontal="center"/>
    </xf>
    <xf numFmtId="0" fontId="0" fillId="2" borderId="3" xfId="0" quotePrefix="1" applyFill="1" applyBorder="1" applyAlignment="1">
      <alignment horizontal="center"/>
    </xf>
    <xf numFmtId="0" fontId="0" fillId="4" borderId="3" xfId="0" quotePrefix="1" applyFill="1" applyBorder="1" applyAlignment="1">
      <alignment horizontal="center"/>
    </xf>
    <xf numFmtId="164" fontId="0" fillId="2" borderId="3" xfId="0" applyNumberFormat="1" applyFill="1" applyBorder="1"/>
    <xf numFmtId="164" fontId="0" fillId="3" borderId="3" xfId="0" applyNumberFormat="1" applyFill="1" applyBorder="1"/>
    <xf numFmtId="164" fontId="0" fillId="6" borderId="3" xfId="0" applyNumberFormat="1" applyFill="1" applyBorder="1"/>
    <xf numFmtId="0" fontId="3" fillId="0" borderId="0" xfId="0" applyFont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6DA0-F0E6-1743-8132-CC00F3D5F75E}">
  <dimension ref="A1:Q242"/>
  <sheetViews>
    <sheetView tabSelected="1" topLeftCell="A99" zoomScaleNormal="150" zoomScaleSheetLayoutView="100" workbookViewId="0">
      <selection activeCell="U31" sqref="U31"/>
    </sheetView>
  </sheetViews>
  <sheetFormatPr baseColWidth="10" defaultColWidth="8.83203125" defaultRowHeight="15" x14ac:dyDescent="0.2"/>
  <cols>
    <col min="2" max="2" width="26.5" bestFit="1" customWidth="1"/>
    <col min="3" max="3" width="10.1640625" hidden="1" customWidth="1"/>
    <col min="4" max="4" width="10.5" bestFit="1" customWidth="1"/>
    <col min="5" max="5" width="6.6640625" bestFit="1" customWidth="1"/>
    <col min="6" max="6" width="15.83203125" bestFit="1" customWidth="1"/>
    <col min="7" max="7" width="12" customWidth="1"/>
    <col min="8" max="8" width="4.5" style="64" bestFit="1" customWidth="1"/>
    <col min="9" max="9" width="12.5" customWidth="1"/>
    <col min="10" max="10" width="4.5" style="64" bestFit="1" customWidth="1"/>
    <col min="11" max="11" width="11" style="82" customWidth="1"/>
    <col min="12" max="12" width="4.5" style="64" bestFit="1" customWidth="1"/>
    <col min="13" max="13" width="11.1640625" customWidth="1"/>
    <col min="14" max="14" width="4.5" style="64" bestFit="1" customWidth="1"/>
    <col min="15" max="15" width="11.5" customWidth="1"/>
    <col min="16" max="16" width="4.5" style="64" bestFit="1" customWidth="1"/>
    <col min="17" max="17" width="0" hidden="1" customWidth="1"/>
  </cols>
  <sheetData>
    <row r="1" spans="1:17" ht="20.25" customHeight="1" x14ac:dyDescent="0.2">
      <c r="A1" s="109" t="s">
        <v>3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20" x14ac:dyDescent="0.2">
      <c r="A2" s="56"/>
      <c r="B2" s="56"/>
      <c r="C2" s="56"/>
      <c r="D2" s="56"/>
      <c r="E2" s="56"/>
      <c r="F2" s="56"/>
    </row>
    <row r="3" spans="1:17" x14ac:dyDescent="0.2">
      <c r="A3" s="57" t="s">
        <v>184</v>
      </c>
      <c r="B3" s="58" t="s">
        <v>185</v>
      </c>
      <c r="C3" s="58" t="s">
        <v>0</v>
      </c>
      <c r="D3" s="58" t="s">
        <v>186</v>
      </c>
      <c r="E3" s="58" t="s">
        <v>1</v>
      </c>
      <c r="F3" s="59" t="s">
        <v>2</v>
      </c>
      <c r="G3" s="67" t="s">
        <v>187</v>
      </c>
      <c r="H3" s="88" t="s">
        <v>204</v>
      </c>
      <c r="I3" s="71" t="s">
        <v>188</v>
      </c>
      <c r="J3" s="91" t="s">
        <v>204</v>
      </c>
      <c r="K3" s="83" t="s">
        <v>189</v>
      </c>
      <c r="L3" s="94" t="s">
        <v>204</v>
      </c>
      <c r="M3" s="75" t="s">
        <v>190</v>
      </c>
      <c r="N3" s="98" t="s">
        <v>204</v>
      </c>
      <c r="O3" s="58" t="s">
        <v>191</v>
      </c>
      <c r="P3" s="97" t="s">
        <v>204</v>
      </c>
      <c r="Q3" s="58" t="s">
        <v>192</v>
      </c>
    </row>
    <row r="4" spans="1:17" x14ac:dyDescent="0.2">
      <c r="A4" s="22">
        <v>9</v>
      </c>
      <c r="B4" s="12" t="s">
        <v>28</v>
      </c>
      <c r="C4" s="34">
        <v>42622</v>
      </c>
      <c r="D4" s="4" t="s">
        <v>61</v>
      </c>
      <c r="E4" s="19" t="s">
        <v>27</v>
      </c>
      <c r="F4" s="22" t="s">
        <v>203</v>
      </c>
      <c r="G4" s="68">
        <v>11.1</v>
      </c>
      <c r="H4" s="89">
        <v>4</v>
      </c>
      <c r="I4" s="72">
        <v>9.5</v>
      </c>
      <c r="J4" s="92">
        <v>4</v>
      </c>
      <c r="K4" s="84">
        <v>12.4</v>
      </c>
      <c r="L4" s="95">
        <v>1</v>
      </c>
      <c r="M4" s="76">
        <v>11.65</v>
      </c>
      <c r="N4" s="99">
        <v>1</v>
      </c>
      <c r="O4" s="66">
        <f>G4+I4+K4+M4</f>
        <v>44.65</v>
      </c>
      <c r="P4" s="63">
        <v>1</v>
      </c>
      <c r="Q4" s="1"/>
    </row>
    <row r="5" spans="1:17" x14ac:dyDescent="0.2">
      <c r="A5" s="22">
        <v>10</v>
      </c>
      <c r="B5" s="12" t="s">
        <v>29</v>
      </c>
      <c r="C5" s="35">
        <v>42618</v>
      </c>
      <c r="D5" s="1" t="s">
        <v>61</v>
      </c>
      <c r="E5" s="19" t="s">
        <v>27</v>
      </c>
      <c r="F5" s="22" t="s">
        <v>203</v>
      </c>
      <c r="G5" s="68">
        <v>11</v>
      </c>
      <c r="H5" s="89">
        <v>5</v>
      </c>
      <c r="I5" s="72">
        <v>9.6</v>
      </c>
      <c r="J5" s="92" t="s">
        <v>208</v>
      </c>
      <c r="K5" s="84">
        <v>11.75</v>
      </c>
      <c r="L5" s="95">
        <v>3</v>
      </c>
      <c r="M5" s="76">
        <v>11.2</v>
      </c>
      <c r="N5" s="99">
        <v>2</v>
      </c>
      <c r="O5" s="66">
        <f t="shared" ref="O5:O10" si="0">G5+I5+K5+M5</f>
        <v>43.55</v>
      </c>
      <c r="P5" s="63">
        <v>3</v>
      </c>
      <c r="Q5" s="1"/>
    </row>
    <row r="6" spans="1:17" x14ac:dyDescent="0.2">
      <c r="A6" s="12">
        <v>17</v>
      </c>
      <c r="B6" s="12" t="s">
        <v>129</v>
      </c>
      <c r="C6" s="34">
        <v>42605</v>
      </c>
      <c r="D6" s="1" t="s">
        <v>61</v>
      </c>
      <c r="E6" s="12" t="s">
        <v>123</v>
      </c>
      <c r="F6" s="22" t="s">
        <v>122</v>
      </c>
      <c r="G6" s="68">
        <v>11.2</v>
      </c>
      <c r="H6" s="89" t="s">
        <v>208</v>
      </c>
      <c r="I6" s="72">
        <v>9.4</v>
      </c>
      <c r="J6" s="92" t="s">
        <v>206</v>
      </c>
      <c r="K6" s="84">
        <v>9.25</v>
      </c>
      <c r="L6" s="95">
        <v>7</v>
      </c>
      <c r="M6" s="76">
        <v>10.45</v>
      </c>
      <c r="N6" s="99">
        <v>5</v>
      </c>
      <c r="O6" s="66">
        <f t="shared" si="0"/>
        <v>40.299999999999997</v>
      </c>
      <c r="P6" s="63">
        <v>6</v>
      </c>
      <c r="Q6" s="1"/>
    </row>
    <row r="7" spans="1:17" x14ac:dyDescent="0.2">
      <c r="A7" s="12">
        <v>18</v>
      </c>
      <c r="B7" s="31" t="s">
        <v>130</v>
      </c>
      <c r="C7" s="33">
        <v>42677</v>
      </c>
      <c r="D7" s="1" t="s">
        <v>61</v>
      </c>
      <c r="E7" s="31" t="s">
        <v>123</v>
      </c>
      <c r="F7" s="39" t="s">
        <v>122</v>
      </c>
      <c r="G7" s="68">
        <v>11.6</v>
      </c>
      <c r="H7" s="89">
        <v>1</v>
      </c>
      <c r="I7" s="72">
        <v>10.8</v>
      </c>
      <c r="J7" s="92">
        <v>1</v>
      </c>
      <c r="K7" s="84">
        <v>11.5</v>
      </c>
      <c r="L7" s="95">
        <v>4</v>
      </c>
      <c r="M7" s="76">
        <v>10.35</v>
      </c>
      <c r="N7" s="99">
        <v>6</v>
      </c>
      <c r="O7" s="66">
        <f t="shared" si="0"/>
        <v>44.25</v>
      </c>
      <c r="P7" s="63" t="s">
        <v>207</v>
      </c>
      <c r="Q7" s="1"/>
    </row>
    <row r="8" spans="1:17" x14ac:dyDescent="0.2">
      <c r="A8" s="12">
        <v>19</v>
      </c>
      <c r="B8" s="10" t="s">
        <v>131</v>
      </c>
      <c r="C8" s="16">
        <v>42768</v>
      </c>
      <c r="D8" s="8" t="s">
        <v>61</v>
      </c>
      <c r="E8" s="10" t="s">
        <v>123</v>
      </c>
      <c r="F8" s="45" t="s">
        <v>122</v>
      </c>
      <c r="G8" s="68">
        <v>10.9</v>
      </c>
      <c r="H8" s="89">
        <v>6</v>
      </c>
      <c r="I8" s="72">
        <v>9.4</v>
      </c>
      <c r="J8" s="92" t="s">
        <v>206</v>
      </c>
      <c r="K8" s="84">
        <v>10.45</v>
      </c>
      <c r="L8" s="95">
        <v>5</v>
      </c>
      <c r="M8" s="76">
        <v>10.7</v>
      </c>
      <c r="N8" s="99">
        <v>4</v>
      </c>
      <c r="O8" s="66">
        <f t="shared" si="0"/>
        <v>41.45</v>
      </c>
      <c r="P8" s="63">
        <v>4</v>
      </c>
      <c r="Q8" s="1"/>
    </row>
    <row r="9" spans="1:17" x14ac:dyDescent="0.2">
      <c r="A9" s="36">
        <v>34</v>
      </c>
      <c r="B9" s="21" t="s">
        <v>109</v>
      </c>
      <c r="C9" s="7">
        <v>42501</v>
      </c>
      <c r="D9" s="14" t="s">
        <v>61</v>
      </c>
      <c r="E9" s="28" t="s">
        <v>27</v>
      </c>
      <c r="F9" s="39" t="s">
        <v>68</v>
      </c>
      <c r="G9" s="68">
        <v>11.2</v>
      </c>
      <c r="H9" s="89" t="s">
        <v>208</v>
      </c>
      <c r="I9" s="72">
        <v>9.6</v>
      </c>
      <c r="J9" s="92" t="s">
        <v>208</v>
      </c>
      <c r="K9" s="84">
        <v>9.8000000000000007</v>
      </c>
      <c r="L9" s="95">
        <v>6</v>
      </c>
      <c r="M9" s="76">
        <v>10.3</v>
      </c>
      <c r="N9" s="99">
        <v>7</v>
      </c>
      <c r="O9" s="66">
        <f t="shared" si="0"/>
        <v>40.9</v>
      </c>
      <c r="P9" s="63">
        <v>5</v>
      </c>
      <c r="Q9" s="1"/>
    </row>
    <row r="10" spans="1:17" x14ac:dyDescent="0.2">
      <c r="A10" s="10">
        <v>35</v>
      </c>
      <c r="B10" s="10" t="s">
        <v>141</v>
      </c>
      <c r="C10" s="16">
        <v>42563</v>
      </c>
      <c r="D10" s="1" t="s">
        <v>61</v>
      </c>
      <c r="E10" s="10" t="s">
        <v>27</v>
      </c>
      <c r="F10" s="45" t="s">
        <v>68</v>
      </c>
      <c r="G10" s="68">
        <v>11.3</v>
      </c>
      <c r="H10" s="89">
        <v>2</v>
      </c>
      <c r="I10" s="72">
        <v>10.1</v>
      </c>
      <c r="J10" s="92">
        <v>2</v>
      </c>
      <c r="K10" s="84">
        <v>12.05</v>
      </c>
      <c r="L10" s="95">
        <v>2</v>
      </c>
      <c r="M10" s="76">
        <v>10.8</v>
      </c>
      <c r="N10" s="99">
        <v>3</v>
      </c>
      <c r="O10" s="66">
        <f t="shared" si="0"/>
        <v>44.25</v>
      </c>
      <c r="P10" s="63" t="s">
        <v>207</v>
      </c>
      <c r="Q10" s="1"/>
    </row>
    <row r="11" spans="1:17" x14ac:dyDescent="0.2">
      <c r="A11" s="25"/>
      <c r="B11" s="25"/>
      <c r="C11" s="53"/>
      <c r="E11" s="25"/>
      <c r="F11" s="25"/>
    </row>
    <row r="12" spans="1:17" x14ac:dyDescent="0.2">
      <c r="A12" s="57" t="s">
        <v>184</v>
      </c>
      <c r="B12" s="58" t="s">
        <v>185</v>
      </c>
      <c r="C12" s="58" t="s">
        <v>0</v>
      </c>
      <c r="D12" s="58" t="s">
        <v>186</v>
      </c>
      <c r="E12" s="58" t="s">
        <v>1</v>
      </c>
      <c r="F12" s="59" t="s">
        <v>2</v>
      </c>
      <c r="G12" s="69" t="s">
        <v>187</v>
      </c>
      <c r="H12" s="88" t="s">
        <v>204</v>
      </c>
      <c r="I12" s="73" t="s">
        <v>188</v>
      </c>
      <c r="J12" s="91" t="s">
        <v>204</v>
      </c>
      <c r="K12" s="85" t="s">
        <v>189</v>
      </c>
      <c r="L12" s="94" t="s">
        <v>204</v>
      </c>
      <c r="M12" s="77" t="s">
        <v>190</v>
      </c>
      <c r="N12" s="100" t="s">
        <v>204</v>
      </c>
      <c r="O12" s="60" t="s">
        <v>191</v>
      </c>
      <c r="P12" s="97" t="s">
        <v>204</v>
      </c>
      <c r="Q12" s="60" t="s">
        <v>192</v>
      </c>
    </row>
    <row r="13" spans="1:17" x14ac:dyDescent="0.2">
      <c r="A13" s="22">
        <v>1</v>
      </c>
      <c r="B13" s="4" t="s">
        <v>108</v>
      </c>
      <c r="C13" s="3">
        <v>42333</v>
      </c>
      <c r="D13" s="1" t="s">
        <v>84</v>
      </c>
      <c r="E13" s="19" t="s">
        <v>27</v>
      </c>
      <c r="F13" s="22" t="s">
        <v>68</v>
      </c>
      <c r="G13" s="68">
        <v>11.2</v>
      </c>
      <c r="H13" s="89" t="s">
        <v>209</v>
      </c>
      <c r="I13" s="72">
        <v>10.199999999999999</v>
      </c>
      <c r="J13" s="92">
        <v>4</v>
      </c>
      <c r="K13" s="84">
        <v>11.9</v>
      </c>
      <c r="L13" s="95">
        <v>1</v>
      </c>
      <c r="M13" s="79">
        <v>11.05</v>
      </c>
      <c r="N13" s="101">
        <v>5</v>
      </c>
      <c r="O13" s="66">
        <f t="shared" ref="O13:O21" si="1">G13+I13+K13+M13</f>
        <v>44.349999999999994</v>
      </c>
      <c r="P13" s="63">
        <v>2</v>
      </c>
      <c r="Q13" s="1"/>
    </row>
    <row r="14" spans="1:17" x14ac:dyDescent="0.2">
      <c r="A14" s="22">
        <v>2</v>
      </c>
      <c r="B14" s="4" t="s">
        <v>110</v>
      </c>
      <c r="C14" s="18">
        <v>42210</v>
      </c>
      <c r="D14" s="4" t="s">
        <v>84</v>
      </c>
      <c r="E14" s="28" t="s">
        <v>27</v>
      </c>
      <c r="F14" s="39" t="s">
        <v>68</v>
      </c>
      <c r="G14" s="68">
        <v>11.7</v>
      </c>
      <c r="H14" s="89">
        <v>2</v>
      </c>
      <c r="I14" s="72">
        <v>10.4</v>
      </c>
      <c r="J14" s="92">
        <v>2</v>
      </c>
      <c r="K14" s="84">
        <v>11.65</v>
      </c>
      <c r="L14" s="95" t="s">
        <v>208</v>
      </c>
      <c r="M14" s="79">
        <v>11.1</v>
      </c>
      <c r="N14" s="101">
        <v>4</v>
      </c>
      <c r="O14" s="66">
        <f t="shared" si="1"/>
        <v>44.85</v>
      </c>
      <c r="P14" s="63">
        <v>1</v>
      </c>
      <c r="Q14" s="1"/>
    </row>
    <row r="15" spans="1:17" x14ac:dyDescent="0.2">
      <c r="A15" s="22">
        <v>3</v>
      </c>
      <c r="B15" s="10" t="s">
        <v>111</v>
      </c>
      <c r="C15" s="16">
        <v>42019</v>
      </c>
      <c r="D15" s="1" t="s">
        <v>84</v>
      </c>
      <c r="E15" s="10" t="s">
        <v>27</v>
      </c>
      <c r="F15" s="45" t="s">
        <v>68</v>
      </c>
      <c r="G15" s="68">
        <v>11.9</v>
      </c>
      <c r="H15" s="89" t="s">
        <v>210</v>
      </c>
      <c r="I15" s="107">
        <v>10</v>
      </c>
      <c r="J15" s="92">
        <v>5</v>
      </c>
      <c r="K15" s="84">
        <v>11.5</v>
      </c>
      <c r="L15" s="95">
        <v>5</v>
      </c>
      <c r="M15" s="79">
        <v>10.55</v>
      </c>
      <c r="N15" s="101"/>
      <c r="O15" s="66">
        <f t="shared" si="1"/>
        <v>43.95</v>
      </c>
      <c r="P15" s="63">
        <v>3</v>
      </c>
      <c r="Q15" s="1"/>
    </row>
    <row r="16" spans="1:17" x14ac:dyDescent="0.2">
      <c r="A16" s="22">
        <v>11</v>
      </c>
      <c r="B16" s="1" t="s">
        <v>35</v>
      </c>
      <c r="C16" s="2">
        <v>42265</v>
      </c>
      <c r="D16" s="1" t="s">
        <v>84</v>
      </c>
      <c r="E16" s="1" t="s">
        <v>27</v>
      </c>
      <c r="F16" s="22" t="s">
        <v>203</v>
      </c>
      <c r="G16" s="68">
        <v>11.2</v>
      </c>
      <c r="H16" s="89" t="s">
        <v>209</v>
      </c>
      <c r="I16" s="72">
        <v>9.6999999999999993</v>
      </c>
      <c r="J16" s="92">
        <v>6</v>
      </c>
      <c r="K16" s="84">
        <v>11.1</v>
      </c>
      <c r="L16" s="95">
        <v>6</v>
      </c>
      <c r="M16" s="79">
        <v>11.2</v>
      </c>
      <c r="N16" s="101">
        <v>3</v>
      </c>
      <c r="O16" s="66">
        <f t="shared" si="1"/>
        <v>43.2</v>
      </c>
      <c r="P16" s="63">
        <v>6</v>
      </c>
      <c r="Q16" s="1"/>
    </row>
    <row r="17" spans="1:17" x14ac:dyDescent="0.2">
      <c r="A17" s="22">
        <v>12</v>
      </c>
      <c r="B17" s="37" t="s">
        <v>36</v>
      </c>
      <c r="C17" s="38">
        <v>42168</v>
      </c>
      <c r="D17" s="1" t="s">
        <v>84</v>
      </c>
      <c r="E17" s="37" t="s">
        <v>27</v>
      </c>
      <c r="F17" s="22" t="s">
        <v>203</v>
      </c>
      <c r="G17" s="68">
        <v>11.1</v>
      </c>
      <c r="H17" s="89" t="s">
        <v>206</v>
      </c>
      <c r="I17" s="72">
        <v>8.8000000000000007</v>
      </c>
      <c r="J17" s="92"/>
      <c r="K17" s="84">
        <v>11.75</v>
      </c>
      <c r="L17" s="95">
        <v>2</v>
      </c>
      <c r="M17" s="79">
        <v>11.3</v>
      </c>
      <c r="N17" s="101">
        <v>2</v>
      </c>
      <c r="O17" s="66">
        <f t="shared" si="1"/>
        <v>42.95</v>
      </c>
      <c r="P17" s="63"/>
      <c r="Q17" s="1"/>
    </row>
    <row r="18" spans="1:17" x14ac:dyDescent="0.2">
      <c r="A18" s="22">
        <v>13</v>
      </c>
      <c r="B18" s="31" t="s">
        <v>34</v>
      </c>
      <c r="C18" s="33">
        <v>42204</v>
      </c>
      <c r="D18" s="4" t="s">
        <v>84</v>
      </c>
      <c r="E18" s="4" t="s">
        <v>27</v>
      </c>
      <c r="F18" s="22" t="s">
        <v>203</v>
      </c>
      <c r="G18" s="68">
        <v>11.2</v>
      </c>
      <c r="H18" s="89" t="s">
        <v>209</v>
      </c>
      <c r="I18" s="72">
        <v>9.1999999999999993</v>
      </c>
      <c r="J18" s="92"/>
      <c r="K18" s="84">
        <v>11.6</v>
      </c>
      <c r="L18" s="95">
        <v>4</v>
      </c>
      <c r="M18" s="79">
        <v>11.5</v>
      </c>
      <c r="N18" s="101">
        <v>1</v>
      </c>
      <c r="O18" s="66">
        <f t="shared" si="1"/>
        <v>43.5</v>
      </c>
      <c r="P18" s="63">
        <v>5</v>
      </c>
      <c r="Q18" s="1"/>
    </row>
    <row r="19" spans="1:17" x14ac:dyDescent="0.2">
      <c r="A19" s="22">
        <v>25</v>
      </c>
      <c r="B19" s="1" t="s">
        <v>158</v>
      </c>
      <c r="C19" s="2">
        <v>42019</v>
      </c>
      <c r="D19" s="4" t="s">
        <v>84</v>
      </c>
      <c r="E19" s="1" t="s">
        <v>27</v>
      </c>
      <c r="F19" s="8" t="s">
        <v>119</v>
      </c>
      <c r="G19" s="68">
        <v>11.9</v>
      </c>
      <c r="H19" s="89" t="s">
        <v>210</v>
      </c>
      <c r="I19" s="72">
        <v>10.6</v>
      </c>
      <c r="J19" s="92">
        <v>1</v>
      </c>
      <c r="K19" s="84">
        <v>10.7</v>
      </c>
      <c r="L19" s="95"/>
      <c r="M19" s="79">
        <v>10.7</v>
      </c>
      <c r="N19" s="101"/>
      <c r="O19" s="66">
        <f t="shared" si="1"/>
        <v>43.900000000000006</v>
      </c>
      <c r="P19" s="63">
        <v>4</v>
      </c>
      <c r="Q19" s="1"/>
    </row>
    <row r="20" spans="1:17" x14ac:dyDescent="0.2">
      <c r="A20" s="12">
        <v>27</v>
      </c>
      <c r="B20" s="12" t="s">
        <v>127</v>
      </c>
      <c r="C20" s="34">
        <v>42141</v>
      </c>
      <c r="D20" s="1" t="s">
        <v>84</v>
      </c>
      <c r="E20" s="12" t="s">
        <v>123</v>
      </c>
      <c r="F20" s="22" t="s">
        <v>122</v>
      </c>
      <c r="G20" s="68">
        <v>11.1</v>
      </c>
      <c r="H20" s="89" t="s">
        <v>206</v>
      </c>
      <c r="I20" s="72">
        <v>10.3</v>
      </c>
      <c r="J20" s="92">
        <v>3</v>
      </c>
      <c r="K20" s="84">
        <v>9.9</v>
      </c>
      <c r="L20" s="95"/>
      <c r="M20" s="79">
        <v>10.8</v>
      </c>
      <c r="N20" s="101"/>
      <c r="O20" s="66">
        <f t="shared" si="1"/>
        <v>42.099999999999994</v>
      </c>
      <c r="P20" s="63"/>
      <c r="Q20" s="1"/>
    </row>
    <row r="21" spans="1:17" x14ac:dyDescent="0.2">
      <c r="A21" s="12">
        <v>29</v>
      </c>
      <c r="B21" s="10" t="s">
        <v>128</v>
      </c>
      <c r="C21" s="16">
        <v>42352</v>
      </c>
      <c r="D21" s="1" t="s">
        <v>84</v>
      </c>
      <c r="E21" s="10" t="s">
        <v>123</v>
      </c>
      <c r="F21" s="45" t="s">
        <v>122</v>
      </c>
      <c r="G21" s="68">
        <v>11.4</v>
      </c>
      <c r="H21" s="89">
        <v>3</v>
      </c>
      <c r="I21" s="72">
        <v>7.9</v>
      </c>
      <c r="J21" s="92"/>
      <c r="K21" s="84">
        <v>11.65</v>
      </c>
      <c r="L21" s="95" t="s">
        <v>208</v>
      </c>
      <c r="M21" s="79">
        <v>10.95</v>
      </c>
      <c r="N21" s="101">
        <v>6</v>
      </c>
      <c r="O21" s="66">
        <f t="shared" si="1"/>
        <v>41.900000000000006</v>
      </c>
      <c r="P21" s="63"/>
      <c r="Q21" s="1"/>
    </row>
    <row r="23" spans="1:17" x14ac:dyDescent="0.2">
      <c r="A23" s="57" t="s">
        <v>184</v>
      </c>
      <c r="B23" s="58" t="s">
        <v>185</v>
      </c>
      <c r="C23" s="58" t="s">
        <v>0</v>
      </c>
      <c r="D23" s="58" t="s">
        <v>186</v>
      </c>
      <c r="E23" s="58" t="s">
        <v>1</v>
      </c>
      <c r="F23" s="59" t="s">
        <v>2</v>
      </c>
      <c r="G23" s="69" t="s">
        <v>187</v>
      </c>
      <c r="H23" s="88" t="s">
        <v>204</v>
      </c>
      <c r="I23" s="73" t="s">
        <v>188</v>
      </c>
      <c r="J23" s="91" t="s">
        <v>204</v>
      </c>
      <c r="K23" s="85" t="s">
        <v>189</v>
      </c>
      <c r="L23" s="94" t="s">
        <v>204</v>
      </c>
      <c r="M23" s="77" t="s">
        <v>190</v>
      </c>
      <c r="N23" s="100" t="s">
        <v>204</v>
      </c>
      <c r="O23" s="60" t="s">
        <v>191</v>
      </c>
      <c r="P23" s="97" t="s">
        <v>204</v>
      </c>
      <c r="Q23" s="60" t="s">
        <v>192</v>
      </c>
    </row>
    <row r="24" spans="1:17" x14ac:dyDescent="0.2">
      <c r="A24" s="22">
        <v>4</v>
      </c>
      <c r="B24" s="10" t="s">
        <v>103</v>
      </c>
      <c r="C24" s="16">
        <v>41648</v>
      </c>
      <c r="D24" s="1" t="s">
        <v>86</v>
      </c>
      <c r="E24" s="10" t="s">
        <v>27</v>
      </c>
      <c r="F24" s="45" t="s">
        <v>68</v>
      </c>
      <c r="G24" s="68">
        <v>11.1</v>
      </c>
      <c r="H24" s="89">
        <v>5</v>
      </c>
      <c r="I24" s="107">
        <v>10</v>
      </c>
      <c r="J24" s="92">
        <v>3</v>
      </c>
      <c r="K24" s="84">
        <v>11.55</v>
      </c>
      <c r="L24" s="95">
        <v>4</v>
      </c>
      <c r="M24" s="79">
        <v>10.75</v>
      </c>
      <c r="N24" s="101" t="s">
        <v>209</v>
      </c>
      <c r="O24" s="66">
        <f t="shared" ref="O24:O28" si="2">G24+I24+K24+M24</f>
        <v>43.400000000000006</v>
      </c>
      <c r="P24" s="63">
        <v>4</v>
      </c>
      <c r="Q24" s="1"/>
    </row>
    <row r="25" spans="1:17" x14ac:dyDescent="0.2">
      <c r="A25" s="22">
        <v>14</v>
      </c>
      <c r="B25" s="10" t="s">
        <v>39</v>
      </c>
      <c r="C25" s="16">
        <v>41822</v>
      </c>
      <c r="D25" s="1" t="s">
        <v>86</v>
      </c>
      <c r="E25" s="1" t="s">
        <v>27</v>
      </c>
      <c r="F25" s="22" t="s">
        <v>203</v>
      </c>
      <c r="G25" s="68">
        <v>11.4</v>
      </c>
      <c r="H25" s="89">
        <v>2</v>
      </c>
      <c r="I25" s="72">
        <v>10.1</v>
      </c>
      <c r="J25" s="92">
        <v>2</v>
      </c>
      <c r="K25" s="84">
        <v>12.05</v>
      </c>
      <c r="L25" s="95">
        <v>2</v>
      </c>
      <c r="M25" s="108">
        <v>12</v>
      </c>
      <c r="N25" s="101">
        <v>2</v>
      </c>
      <c r="O25" s="66">
        <f t="shared" si="2"/>
        <v>45.55</v>
      </c>
      <c r="P25" s="63">
        <v>3</v>
      </c>
      <c r="Q25" s="1"/>
    </row>
    <row r="26" spans="1:17" x14ac:dyDescent="0.2">
      <c r="A26" s="22">
        <v>15</v>
      </c>
      <c r="B26" s="9" t="s">
        <v>40</v>
      </c>
      <c r="C26" s="15">
        <v>41768</v>
      </c>
      <c r="D26" s="4" t="s">
        <v>86</v>
      </c>
      <c r="E26" s="9" t="s">
        <v>27</v>
      </c>
      <c r="F26" s="22" t="s">
        <v>203</v>
      </c>
      <c r="G26" s="68">
        <v>11.2</v>
      </c>
      <c r="H26" s="89">
        <v>4</v>
      </c>
      <c r="I26" s="107">
        <v>11</v>
      </c>
      <c r="J26" s="92" t="s">
        <v>210</v>
      </c>
      <c r="K26" s="84">
        <v>12</v>
      </c>
      <c r="L26" s="95">
        <v>3</v>
      </c>
      <c r="M26" s="79">
        <v>11.65</v>
      </c>
      <c r="N26" s="101">
        <v>3</v>
      </c>
      <c r="O26" s="66">
        <f t="shared" si="2"/>
        <v>45.85</v>
      </c>
      <c r="P26" s="63">
        <v>2</v>
      </c>
      <c r="Q26" s="1"/>
    </row>
    <row r="27" spans="1:17" x14ac:dyDescent="0.2">
      <c r="A27" s="22">
        <v>16</v>
      </c>
      <c r="B27" s="1" t="s">
        <v>120</v>
      </c>
      <c r="C27" s="2">
        <v>41767</v>
      </c>
      <c r="D27" s="1" t="s">
        <v>86</v>
      </c>
      <c r="E27" s="1" t="s">
        <v>27</v>
      </c>
      <c r="F27" s="22" t="s">
        <v>203</v>
      </c>
      <c r="G27" s="68">
        <v>11.3</v>
      </c>
      <c r="H27" s="89">
        <v>3</v>
      </c>
      <c r="I27" s="72">
        <v>9.8000000000000007</v>
      </c>
      <c r="J27" s="92">
        <v>4</v>
      </c>
      <c r="K27" s="84">
        <v>12.75</v>
      </c>
      <c r="L27" s="95">
        <v>1</v>
      </c>
      <c r="M27" s="79">
        <v>12.05</v>
      </c>
      <c r="N27" s="101">
        <v>1</v>
      </c>
      <c r="O27" s="66">
        <f t="shared" si="2"/>
        <v>45.900000000000006</v>
      </c>
      <c r="P27" s="63">
        <v>1</v>
      </c>
      <c r="Q27" s="1"/>
    </row>
    <row r="28" spans="1:17" x14ac:dyDescent="0.2">
      <c r="A28" s="12">
        <v>30</v>
      </c>
      <c r="B28" s="12" t="s">
        <v>125</v>
      </c>
      <c r="C28" s="34">
        <v>41751</v>
      </c>
      <c r="D28" s="1" t="s">
        <v>86</v>
      </c>
      <c r="E28" s="12" t="s">
        <v>123</v>
      </c>
      <c r="F28" s="22" t="s">
        <v>122</v>
      </c>
      <c r="G28" s="68">
        <v>11.7</v>
      </c>
      <c r="H28" s="89">
        <v>1</v>
      </c>
      <c r="I28" s="107">
        <v>11</v>
      </c>
      <c r="J28" s="92" t="s">
        <v>210</v>
      </c>
      <c r="K28" s="84">
        <v>7.6</v>
      </c>
      <c r="L28" s="95">
        <v>5</v>
      </c>
      <c r="M28" s="79">
        <v>10.75</v>
      </c>
      <c r="N28" s="101" t="s">
        <v>209</v>
      </c>
      <c r="O28" s="66">
        <f t="shared" si="2"/>
        <v>41.05</v>
      </c>
      <c r="P28" s="63">
        <v>5</v>
      </c>
      <c r="Q28" s="1"/>
    </row>
    <row r="29" spans="1:17" x14ac:dyDescent="0.2">
      <c r="A29" s="25"/>
      <c r="B29" s="25"/>
      <c r="C29" s="53"/>
      <c r="E29" s="25"/>
      <c r="F29" s="25"/>
    </row>
    <row r="30" spans="1:17" x14ac:dyDescent="0.2">
      <c r="A30" s="57" t="s">
        <v>184</v>
      </c>
      <c r="B30" s="58" t="s">
        <v>185</v>
      </c>
      <c r="C30" s="58" t="s">
        <v>0</v>
      </c>
      <c r="D30" s="58" t="s">
        <v>186</v>
      </c>
      <c r="E30" s="58" t="s">
        <v>1</v>
      </c>
      <c r="F30" s="59" t="s">
        <v>2</v>
      </c>
      <c r="G30" s="69" t="s">
        <v>187</v>
      </c>
      <c r="H30" s="88" t="s">
        <v>204</v>
      </c>
      <c r="I30" s="73" t="s">
        <v>188</v>
      </c>
      <c r="J30" s="91" t="s">
        <v>204</v>
      </c>
      <c r="K30" s="85" t="s">
        <v>189</v>
      </c>
      <c r="L30" s="94" t="s">
        <v>204</v>
      </c>
      <c r="M30" s="77" t="s">
        <v>190</v>
      </c>
      <c r="N30" s="100" t="s">
        <v>204</v>
      </c>
      <c r="O30" s="60" t="s">
        <v>191</v>
      </c>
      <c r="P30" s="97" t="s">
        <v>204</v>
      </c>
      <c r="Q30" s="60" t="s">
        <v>192</v>
      </c>
    </row>
    <row r="31" spans="1:17" x14ac:dyDescent="0.2">
      <c r="A31" s="10">
        <v>5</v>
      </c>
      <c r="B31" s="10" t="s">
        <v>104</v>
      </c>
      <c r="C31" s="16">
        <v>41636</v>
      </c>
      <c r="D31" s="1" t="s">
        <v>162</v>
      </c>
      <c r="E31" s="10" t="s">
        <v>27</v>
      </c>
      <c r="F31" s="45" t="s">
        <v>68</v>
      </c>
      <c r="G31" s="68">
        <v>11.5</v>
      </c>
      <c r="H31" s="89">
        <v>2</v>
      </c>
      <c r="I31" s="72">
        <v>8.1999999999999993</v>
      </c>
      <c r="J31" s="92"/>
      <c r="K31" s="84">
        <v>8.9</v>
      </c>
      <c r="L31" s="95"/>
      <c r="M31" s="79">
        <v>10.3</v>
      </c>
      <c r="N31" s="101"/>
      <c r="O31" s="66">
        <f t="shared" ref="O31:O39" si="3">G31+I31+K31+M31</f>
        <v>38.900000000000006</v>
      </c>
      <c r="P31" s="63"/>
      <c r="Q31" s="1"/>
    </row>
    <row r="32" spans="1:17" x14ac:dyDescent="0.2">
      <c r="A32" s="10">
        <v>6</v>
      </c>
      <c r="B32" s="10" t="s">
        <v>101</v>
      </c>
      <c r="C32" s="16">
        <v>41234</v>
      </c>
      <c r="D32" s="1" t="s">
        <v>162</v>
      </c>
      <c r="E32" s="10" t="s">
        <v>27</v>
      </c>
      <c r="F32" s="45" t="s">
        <v>68</v>
      </c>
      <c r="G32" s="68">
        <v>11.3</v>
      </c>
      <c r="H32" s="89" t="s">
        <v>209</v>
      </c>
      <c r="I32" s="72">
        <v>8.8000000000000007</v>
      </c>
      <c r="J32" s="92"/>
      <c r="K32" s="84">
        <v>9.25</v>
      </c>
      <c r="L32" s="95"/>
      <c r="M32" s="79">
        <v>10.4</v>
      </c>
      <c r="N32" s="101"/>
      <c r="O32" s="66">
        <f t="shared" si="3"/>
        <v>39.75</v>
      </c>
      <c r="P32" s="63"/>
      <c r="Q32" s="1"/>
    </row>
    <row r="33" spans="1:17" x14ac:dyDescent="0.2">
      <c r="A33" s="10">
        <v>7</v>
      </c>
      <c r="B33" s="10" t="s">
        <v>105</v>
      </c>
      <c r="C33" s="16">
        <v>41467</v>
      </c>
      <c r="D33" s="1" t="s">
        <v>162</v>
      </c>
      <c r="E33" s="10" t="s">
        <v>27</v>
      </c>
      <c r="F33" s="45" t="s">
        <v>68</v>
      </c>
      <c r="G33" s="68">
        <v>11.2</v>
      </c>
      <c r="H33" s="89" t="s">
        <v>206</v>
      </c>
      <c r="I33" s="72">
        <v>9.1999999999999993</v>
      </c>
      <c r="J33" s="92"/>
      <c r="K33" s="84">
        <v>9.4</v>
      </c>
      <c r="L33" s="95"/>
      <c r="M33" s="79">
        <v>10.7</v>
      </c>
      <c r="N33" s="101"/>
      <c r="O33" s="66">
        <f t="shared" si="3"/>
        <v>40.5</v>
      </c>
      <c r="P33" s="63"/>
      <c r="Q33" s="1"/>
    </row>
    <row r="34" spans="1:17" x14ac:dyDescent="0.2">
      <c r="A34" s="22">
        <v>130</v>
      </c>
      <c r="B34" s="12" t="s">
        <v>102</v>
      </c>
      <c r="C34" s="33">
        <v>41227</v>
      </c>
      <c r="D34" s="1" t="s">
        <v>162</v>
      </c>
      <c r="E34" s="28" t="s">
        <v>27</v>
      </c>
      <c r="F34" s="31" t="s">
        <v>68</v>
      </c>
      <c r="G34" s="68">
        <v>11.3</v>
      </c>
      <c r="H34" s="89" t="s">
        <v>209</v>
      </c>
      <c r="I34" s="72">
        <v>8.9</v>
      </c>
      <c r="J34" s="92"/>
      <c r="K34" s="84">
        <v>11.15</v>
      </c>
      <c r="L34" s="95">
        <v>5</v>
      </c>
      <c r="M34" s="79">
        <v>10.85</v>
      </c>
      <c r="N34" s="101"/>
      <c r="O34" s="66">
        <f t="shared" si="3"/>
        <v>42.2</v>
      </c>
      <c r="P34" s="63">
        <v>6</v>
      </c>
      <c r="Q34" s="1"/>
    </row>
    <row r="35" spans="1:17" x14ac:dyDescent="0.2">
      <c r="A35" s="10">
        <v>20</v>
      </c>
      <c r="B35" s="1" t="s">
        <v>44</v>
      </c>
      <c r="C35" s="2">
        <v>41632</v>
      </c>
      <c r="D35" s="1" t="s">
        <v>162</v>
      </c>
      <c r="E35" s="1" t="s">
        <v>27</v>
      </c>
      <c r="F35" s="22" t="s">
        <v>203</v>
      </c>
      <c r="G35" s="68">
        <v>11.1</v>
      </c>
      <c r="H35" s="89">
        <v>6</v>
      </c>
      <c r="I35" s="72">
        <v>10.3</v>
      </c>
      <c r="J35" s="92">
        <v>2</v>
      </c>
      <c r="K35" s="84">
        <v>12.25</v>
      </c>
      <c r="L35" s="95">
        <v>1</v>
      </c>
      <c r="M35" s="79">
        <v>11.7</v>
      </c>
      <c r="N35" s="101">
        <v>3</v>
      </c>
      <c r="O35" s="66">
        <f t="shared" si="3"/>
        <v>45.349999999999994</v>
      </c>
      <c r="P35" s="63">
        <v>3</v>
      </c>
      <c r="Q35" s="1"/>
    </row>
    <row r="36" spans="1:17" x14ac:dyDescent="0.2">
      <c r="A36" s="10">
        <v>21</v>
      </c>
      <c r="B36" s="1" t="s">
        <v>45</v>
      </c>
      <c r="C36" s="2">
        <v>41624</v>
      </c>
      <c r="D36" s="1" t="s">
        <v>162</v>
      </c>
      <c r="E36" s="1" t="s">
        <v>27</v>
      </c>
      <c r="F36" s="22" t="s">
        <v>203</v>
      </c>
      <c r="G36" s="68">
        <v>12.3</v>
      </c>
      <c r="H36" s="89">
        <v>1</v>
      </c>
      <c r="I36" s="72">
        <v>9.6999999999999993</v>
      </c>
      <c r="J36" s="92">
        <v>5</v>
      </c>
      <c r="K36" s="84">
        <v>11.8</v>
      </c>
      <c r="L36" s="95">
        <v>3</v>
      </c>
      <c r="M36" s="79">
        <v>11.85</v>
      </c>
      <c r="N36" s="101">
        <v>2</v>
      </c>
      <c r="O36" s="66">
        <f t="shared" si="3"/>
        <v>45.65</v>
      </c>
      <c r="P36" s="63">
        <v>2</v>
      </c>
      <c r="Q36" s="1"/>
    </row>
    <row r="37" spans="1:17" x14ac:dyDescent="0.2">
      <c r="A37" s="10">
        <v>22</v>
      </c>
      <c r="B37" s="1" t="s">
        <v>46</v>
      </c>
      <c r="C37" s="2">
        <v>41607</v>
      </c>
      <c r="D37" s="1" t="s">
        <v>162</v>
      </c>
      <c r="E37" s="1" t="s">
        <v>123</v>
      </c>
      <c r="F37" s="22" t="s">
        <v>203</v>
      </c>
      <c r="G37" s="68">
        <v>11.2</v>
      </c>
      <c r="H37" s="89" t="s">
        <v>206</v>
      </c>
      <c r="I37" s="72">
        <v>9.5</v>
      </c>
      <c r="J37" s="92">
        <v>6</v>
      </c>
      <c r="K37" s="84">
        <v>7.8</v>
      </c>
      <c r="L37" s="95"/>
      <c r="M37" s="79">
        <v>11.5</v>
      </c>
      <c r="N37" s="101">
        <v>4</v>
      </c>
      <c r="O37" s="66">
        <f t="shared" si="3"/>
        <v>40</v>
      </c>
      <c r="P37" s="63"/>
      <c r="Q37" s="1"/>
    </row>
    <row r="38" spans="1:17" x14ac:dyDescent="0.2">
      <c r="A38" s="10">
        <v>23</v>
      </c>
      <c r="B38" s="1" t="s">
        <v>47</v>
      </c>
      <c r="C38" s="2">
        <v>41529</v>
      </c>
      <c r="D38" s="1" t="s">
        <v>162</v>
      </c>
      <c r="E38" s="1" t="s">
        <v>27</v>
      </c>
      <c r="F38" s="22" t="s">
        <v>203</v>
      </c>
      <c r="G38" s="68">
        <v>11.2</v>
      </c>
      <c r="H38" s="89" t="s">
        <v>206</v>
      </c>
      <c r="I38" s="72">
        <v>11.1</v>
      </c>
      <c r="J38" s="92">
        <v>1</v>
      </c>
      <c r="K38" s="84">
        <v>11.85</v>
      </c>
      <c r="L38" s="95">
        <v>2</v>
      </c>
      <c r="M38" s="79">
        <v>12.1</v>
      </c>
      <c r="N38" s="101">
        <v>1</v>
      </c>
      <c r="O38" s="66">
        <f t="shared" si="3"/>
        <v>46.25</v>
      </c>
      <c r="P38" s="63">
        <v>1</v>
      </c>
      <c r="Q38" s="1"/>
    </row>
    <row r="39" spans="1:17" x14ac:dyDescent="0.2">
      <c r="A39" s="10">
        <v>26</v>
      </c>
      <c r="B39" s="1" t="s">
        <v>159</v>
      </c>
      <c r="C39" s="2">
        <v>41230</v>
      </c>
      <c r="D39" s="1" t="s">
        <v>162</v>
      </c>
      <c r="E39" s="1" t="s">
        <v>27</v>
      </c>
      <c r="F39" s="8" t="s">
        <v>119</v>
      </c>
      <c r="G39" s="68">
        <v>11.4</v>
      </c>
      <c r="H39" s="89">
        <v>3</v>
      </c>
      <c r="I39" s="72">
        <v>9.8000000000000007</v>
      </c>
      <c r="J39" s="92">
        <v>4</v>
      </c>
      <c r="K39" s="84">
        <v>11.65</v>
      </c>
      <c r="L39" s="95">
        <v>4</v>
      </c>
      <c r="M39" s="79">
        <v>11.4</v>
      </c>
      <c r="N39" s="101">
        <v>5</v>
      </c>
      <c r="O39" s="66">
        <f t="shared" si="3"/>
        <v>44.25</v>
      </c>
      <c r="P39" s="63">
        <v>4</v>
      </c>
      <c r="Q39" s="1"/>
    </row>
    <row r="40" spans="1:17" x14ac:dyDescent="0.2">
      <c r="A40" s="22">
        <v>31</v>
      </c>
      <c r="B40" s="12" t="s">
        <v>126</v>
      </c>
      <c r="C40" s="34">
        <v>41827</v>
      </c>
      <c r="D40" s="1" t="s">
        <v>86</v>
      </c>
      <c r="E40" s="12" t="s">
        <v>123</v>
      </c>
      <c r="F40" s="22" t="s">
        <v>122</v>
      </c>
      <c r="G40" s="68">
        <v>11.3</v>
      </c>
      <c r="H40" s="89" t="s">
        <v>209</v>
      </c>
      <c r="I40" s="72">
        <v>10.1</v>
      </c>
      <c r="J40" s="92">
        <v>3</v>
      </c>
      <c r="K40" s="84">
        <v>10.7</v>
      </c>
      <c r="L40" s="95">
        <v>6</v>
      </c>
      <c r="M40" s="108">
        <v>11</v>
      </c>
      <c r="N40" s="101">
        <v>6</v>
      </c>
      <c r="O40" s="66">
        <f>G40+I40+K40+M40</f>
        <v>43.099999999999994</v>
      </c>
      <c r="P40" s="63">
        <v>5</v>
      </c>
      <c r="Q40" s="1"/>
    </row>
    <row r="41" spans="1:17" x14ac:dyDescent="0.2">
      <c r="A41" s="25"/>
      <c r="B41" s="25"/>
      <c r="C41" s="53"/>
      <c r="E41" s="25"/>
      <c r="F41" s="25"/>
    </row>
    <row r="42" spans="1:17" x14ac:dyDescent="0.2">
      <c r="A42" s="57" t="s">
        <v>184</v>
      </c>
      <c r="B42" s="58" t="s">
        <v>185</v>
      </c>
      <c r="C42" s="58" t="s">
        <v>0</v>
      </c>
      <c r="D42" s="58" t="s">
        <v>186</v>
      </c>
      <c r="E42" s="58" t="s">
        <v>1</v>
      </c>
      <c r="F42" s="59" t="s">
        <v>2</v>
      </c>
      <c r="G42" s="69" t="s">
        <v>187</v>
      </c>
      <c r="H42" s="88" t="s">
        <v>204</v>
      </c>
      <c r="I42" s="73" t="s">
        <v>188</v>
      </c>
      <c r="J42" s="91" t="s">
        <v>204</v>
      </c>
      <c r="K42" s="85" t="s">
        <v>189</v>
      </c>
      <c r="L42" s="94" t="s">
        <v>204</v>
      </c>
      <c r="M42" s="77" t="s">
        <v>190</v>
      </c>
      <c r="N42" s="100" t="s">
        <v>204</v>
      </c>
      <c r="O42" s="60" t="s">
        <v>191</v>
      </c>
      <c r="P42" s="97" t="s">
        <v>204</v>
      </c>
      <c r="Q42" s="60" t="s">
        <v>192</v>
      </c>
    </row>
    <row r="43" spans="1:17" x14ac:dyDescent="0.2">
      <c r="A43" s="10">
        <v>24</v>
      </c>
      <c r="B43" s="10" t="s">
        <v>160</v>
      </c>
      <c r="C43" s="16">
        <v>39890</v>
      </c>
      <c r="D43" s="1" t="s">
        <v>163</v>
      </c>
      <c r="E43" s="10" t="s">
        <v>27</v>
      </c>
      <c r="F43" s="22" t="s">
        <v>203</v>
      </c>
      <c r="G43" s="68">
        <v>11.3</v>
      </c>
      <c r="H43" s="89">
        <v>1</v>
      </c>
      <c r="I43" s="72">
        <v>8.1</v>
      </c>
      <c r="J43" s="92">
        <v>2</v>
      </c>
      <c r="K43" s="84">
        <v>10</v>
      </c>
      <c r="L43" s="95">
        <v>2</v>
      </c>
      <c r="M43" s="79">
        <v>11.4</v>
      </c>
      <c r="N43" s="101">
        <v>2</v>
      </c>
      <c r="O43" s="66">
        <f t="shared" ref="O43:O44" si="4">G43+I43+K43+M43</f>
        <v>40.799999999999997</v>
      </c>
      <c r="P43" s="63">
        <v>2</v>
      </c>
      <c r="Q43" s="1"/>
    </row>
    <row r="44" spans="1:17" x14ac:dyDescent="0.2">
      <c r="A44" s="10">
        <v>33</v>
      </c>
      <c r="B44" s="10" t="s">
        <v>124</v>
      </c>
      <c r="C44" s="16">
        <v>40728</v>
      </c>
      <c r="D44" s="1" t="s">
        <v>163</v>
      </c>
      <c r="E44" s="10" t="s">
        <v>27</v>
      </c>
      <c r="F44" s="45" t="s">
        <v>122</v>
      </c>
      <c r="G44" s="68">
        <v>11.2</v>
      </c>
      <c r="H44" s="89">
        <v>2</v>
      </c>
      <c r="I44" s="72">
        <v>10.8</v>
      </c>
      <c r="J44" s="92">
        <v>1</v>
      </c>
      <c r="K44" s="84">
        <v>10.3</v>
      </c>
      <c r="L44" s="95">
        <v>1</v>
      </c>
      <c r="M44" s="79">
        <v>11.6</v>
      </c>
      <c r="N44" s="101">
        <v>1</v>
      </c>
      <c r="O44" s="66">
        <f t="shared" si="4"/>
        <v>43.9</v>
      </c>
      <c r="P44" s="63">
        <v>1</v>
      </c>
      <c r="Q44" s="1"/>
    </row>
    <row r="45" spans="1:17" x14ac:dyDescent="0.2">
      <c r="A45" s="25"/>
      <c r="B45" s="25"/>
      <c r="C45" s="53"/>
      <c r="E45" s="25"/>
      <c r="F45" s="25"/>
    </row>
    <row r="46" spans="1:17" ht="20.25" customHeight="1" x14ac:dyDescent="0.2">
      <c r="A46" s="109" t="s">
        <v>3</v>
      </c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</row>
    <row r="47" spans="1:17" ht="20.25" customHeight="1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86"/>
      <c r="L47" s="56"/>
      <c r="M47" s="56"/>
      <c r="N47" s="56"/>
      <c r="O47" s="56"/>
      <c r="P47" s="56"/>
      <c r="Q47" s="56"/>
    </row>
    <row r="48" spans="1:17" x14ac:dyDescent="0.2">
      <c r="A48" s="57" t="s">
        <v>184</v>
      </c>
      <c r="B48" s="58" t="s">
        <v>185</v>
      </c>
      <c r="C48" s="58" t="s">
        <v>0</v>
      </c>
      <c r="D48" s="58" t="s">
        <v>186</v>
      </c>
      <c r="E48" s="58" t="s">
        <v>1</v>
      </c>
      <c r="F48" s="59" t="s">
        <v>2</v>
      </c>
      <c r="G48" s="69" t="s">
        <v>187</v>
      </c>
      <c r="H48" s="88" t="s">
        <v>204</v>
      </c>
      <c r="I48" s="73" t="s">
        <v>188</v>
      </c>
      <c r="J48" s="91" t="s">
        <v>204</v>
      </c>
      <c r="K48" s="85" t="s">
        <v>189</v>
      </c>
      <c r="L48" s="94" t="s">
        <v>204</v>
      </c>
      <c r="M48" s="77" t="s">
        <v>190</v>
      </c>
      <c r="N48" s="100" t="s">
        <v>204</v>
      </c>
      <c r="O48" s="60" t="s">
        <v>191</v>
      </c>
      <c r="P48" s="97" t="s">
        <v>204</v>
      </c>
      <c r="Q48" s="60" t="s">
        <v>192</v>
      </c>
    </row>
    <row r="49" spans="1:17" x14ac:dyDescent="0.2">
      <c r="A49" s="10">
        <v>43</v>
      </c>
      <c r="B49" s="13" t="s">
        <v>4</v>
      </c>
      <c r="C49" s="3">
        <v>44049</v>
      </c>
      <c r="D49" s="1" t="s">
        <v>54</v>
      </c>
      <c r="E49" s="1" t="s">
        <v>53</v>
      </c>
      <c r="F49" s="22" t="s">
        <v>203</v>
      </c>
      <c r="G49" s="68">
        <v>9.4</v>
      </c>
      <c r="H49" s="89" t="s">
        <v>210</v>
      </c>
      <c r="I49" s="72">
        <v>9.4</v>
      </c>
      <c r="J49" s="92">
        <v>3</v>
      </c>
      <c r="K49" s="84">
        <v>9</v>
      </c>
      <c r="L49" s="95">
        <v>1</v>
      </c>
      <c r="M49" s="79">
        <v>7.8</v>
      </c>
      <c r="N49" s="101">
        <v>3</v>
      </c>
      <c r="O49" s="66">
        <f t="shared" ref="O49:O54" si="5">G49+I49+K49+M49</f>
        <v>35.6</v>
      </c>
      <c r="P49" s="63">
        <v>2</v>
      </c>
      <c r="Q49" s="1"/>
    </row>
    <row r="50" spans="1:17" x14ac:dyDescent="0.2">
      <c r="A50" s="10">
        <v>44</v>
      </c>
      <c r="B50" s="13" t="s">
        <v>5</v>
      </c>
      <c r="C50" s="3">
        <v>44022</v>
      </c>
      <c r="D50" s="1" t="s">
        <v>54</v>
      </c>
      <c r="E50" s="1" t="s">
        <v>53</v>
      </c>
      <c r="F50" s="22" t="s">
        <v>203</v>
      </c>
      <c r="G50" s="68">
        <v>9.1</v>
      </c>
      <c r="H50" s="89" t="s">
        <v>209</v>
      </c>
      <c r="I50" s="72">
        <v>8.5</v>
      </c>
      <c r="J50" s="92">
        <v>4</v>
      </c>
      <c r="K50" s="84">
        <v>8.85</v>
      </c>
      <c r="L50" s="95">
        <v>2</v>
      </c>
      <c r="M50" s="79">
        <v>8.3000000000000007</v>
      </c>
      <c r="N50" s="101">
        <v>1</v>
      </c>
      <c r="O50" s="66">
        <f t="shared" si="5"/>
        <v>34.75</v>
      </c>
      <c r="P50" s="63">
        <v>4</v>
      </c>
      <c r="Q50" s="1"/>
    </row>
    <row r="51" spans="1:17" x14ac:dyDescent="0.2">
      <c r="A51" s="10">
        <v>51</v>
      </c>
      <c r="B51" s="42" t="s">
        <v>146</v>
      </c>
      <c r="C51" s="43">
        <v>43921</v>
      </c>
      <c r="D51" s="44" t="s">
        <v>54</v>
      </c>
      <c r="E51" s="5" t="s">
        <v>53</v>
      </c>
      <c r="F51" s="61" t="s">
        <v>119</v>
      </c>
      <c r="G51" s="68">
        <v>9.4</v>
      </c>
      <c r="H51" s="89" t="s">
        <v>210</v>
      </c>
      <c r="I51" s="107">
        <v>10</v>
      </c>
      <c r="J51" s="92">
        <v>1</v>
      </c>
      <c r="K51" s="84">
        <v>8.6999999999999993</v>
      </c>
      <c r="L51" s="95">
        <v>4</v>
      </c>
      <c r="M51" s="79">
        <v>8.1</v>
      </c>
      <c r="N51" s="101">
        <v>2</v>
      </c>
      <c r="O51" s="66">
        <f t="shared" si="5"/>
        <v>36.199999999999996</v>
      </c>
      <c r="P51" s="63">
        <v>1</v>
      </c>
      <c r="Q51" s="1"/>
    </row>
    <row r="52" spans="1:17" x14ac:dyDescent="0.2">
      <c r="A52" s="45">
        <v>57</v>
      </c>
      <c r="B52" s="1" t="s">
        <v>178</v>
      </c>
      <c r="C52" s="2">
        <v>43916</v>
      </c>
      <c r="D52" s="1" t="s">
        <v>54</v>
      </c>
      <c r="E52" s="4" t="s">
        <v>53</v>
      </c>
      <c r="F52" s="22" t="s">
        <v>203</v>
      </c>
      <c r="G52" s="68">
        <v>9.1999999999999993</v>
      </c>
      <c r="H52" s="89">
        <v>3</v>
      </c>
      <c r="I52" s="72">
        <v>8.1</v>
      </c>
      <c r="J52" s="92">
        <v>5</v>
      </c>
      <c r="K52" s="84">
        <v>8.0500000000000007</v>
      </c>
      <c r="L52" s="95">
        <v>5</v>
      </c>
      <c r="M52" s="79">
        <v>7.7</v>
      </c>
      <c r="N52" s="101">
        <v>4</v>
      </c>
      <c r="O52" s="66">
        <f t="shared" si="5"/>
        <v>33.049999999999997</v>
      </c>
      <c r="P52" s="63">
        <v>5</v>
      </c>
      <c r="Q52" s="1"/>
    </row>
    <row r="53" spans="1:17" x14ac:dyDescent="0.2">
      <c r="A53" s="10">
        <v>58</v>
      </c>
      <c r="B53" s="1" t="s">
        <v>180</v>
      </c>
      <c r="C53" s="2">
        <v>44012</v>
      </c>
      <c r="D53" s="1" t="s">
        <v>54</v>
      </c>
      <c r="E53" s="1" t="s">
        <v>53</v>
      </c>
      <c r="F53" s="22" t="s">
        <v>203</v>
      </c>
      <c r="G53" s="68">
        <v>9.1</v>
      </c>
      <c r="H53" s="89" t="s">
        <v>209</v>
      </c>
      <c r="I53" s="72">
        <v>7.7</v>
      </c>
      <c r="J53" s="92">
        <v>6</v>
      </c>
      <c r="K53" s="84">
        <v>8</v>
      </c>
      <c r="L53" s="95">
        <v>6</v>
      </c>
      <c r="M53" s="79">
        <v>6.6</v>
      </c>
      <c r="N53" s="101">
        <v>6</v>
      </c>
      <c r="O53" s="66">
        <f t="shared" si="5"/>
        <v>31.4</v>
      </c>
      <c r="P53" s="63">
        <v>6</v>
      </c>
      <c r="Q53" s="1"/>
    </row>
    <row r="54" spans="1:17" x14ac:dyDescent="0.2">
      <c r="A54" s="10">
        <v>59</v>
      </c>
      <c r="B54" s="24" t="s">
        <v>202</v>
      </c>
      <c r="C54" s="6">
        <v>43948</v>
      </c>
      <c r="D54" s="5" t="s">
        <v>54</v>
      </c>
      <c r="E54" s="1" t="s">
        <v>53</v>
      </c>
      <c r="F54" s="22" t="s">
        <v>203</v>
      </c>
      <c r="G54" s="68">
        <v>9.3000000000000007</v>
      </c>
      <c r="H54" s="89">
        <v>2</v>
      </c>
      <c r="I54" s="72">
        <v>9.5</v>
      </c>
      <c r="J54" s="92">
        <v>2</v>
      </c>
      <c r="K54" s="84">
        <v>8.75</v>
      </c>
      <c r="L54" s="95">
        <v>3</v>
      </c>
      <c r="M54" s="79">
        <v>7.6</v>
      </c>
      <c r="N54" s="101">
        <v>5</v>
      </c>
      <c r="O54" s="66">
        <f t="shared" si="5"/>
        <v>35.15</v>
      </c>
      <c r="P54" s="63">
        <v>3</v>
      </c>
      <c r="Q54" s="1"/>
    </row>
    <row r="55" spans="1:17" x14ac:dyDescent="0.2">
      <c r="A55" s="10"/>
      <c r="B55" s="23"/>
      <c r="C55" s="15"/>
      <c r="D55" s="9"/>
      <c r="E55" s="4"/>
      <c r="F55" s="25"/>
    </row>
    <row r="56" spans="1:17" x14ac:dyDescent="0.2">
      <c r="A56" s="57" t="s">
        <v>184</v>
      </c>
      <c r="B56" s="58" t="s">
        <v>185</v>
      </c>
      <c r="C56" s="58" t="s">
        <v>0</v>
      </c>
      <c r="D56" s="58" t="s">
        <v>186</v>
      </c>
      <c r="E56" s="58" t="s">
        <v>1</v>
      </c>
      <c r="F56" s="59" t="s">
        <v>2</v>
      </c>
      <c r="G56" s="69" t="s">
        <v>187</v>
      </c>
      <c r="H56" s="88" t="s">
        <v>204</v>
      </c>
      <c r="I56" s="73" t="s">
        <v>188</v>
      </c>
      <c r="J56" s="91" t="s">
        <v>204</v>
      </c>
      <c r="K56" s="85" t="s">
        <v>189</v>
      </c>
      <c r="L56" s="94" t="s">
        <v>204</v>
      </c>
      <c r="M56" s="77" t="s">
        <v>190</v>
      </c>
      <c r="N56" s="100" t="s">
        <v>204</v>
      </c>
      <c r="O56" s="60" t="s">
        <v>191</v>
      </c>
      <c r="P56" s="97" t="s">
        <v>204</v>
      </c>
      <c r="Q56" s="60" t="s">
        <v>192</v>
      </c>
    </row>
    <row r="57" spans="1:17" x14ac:dyDescent="0.2">
      <c r="A57" s="10">
        <v>42</v>
      </c>
      <c r="B57" s="14" t="s">
        <v>167</v>
      </c>
      <c r="C57" s="7">
        <v>43596</v>
      </c>
      <c r="D57" s="32" t="s">
        <v>165</v>
      </c>
      <c r="E57" s="4" t="s">
        <v>53</v>
      </c>
      <c r="F57" s="22" t="s">
        <v>203</v>
      </c>
      <c r="G57" s="68">
        <v>9.4</v>
      </c>
      <c r="H57" s="104" t="s">
        <v>215</v>
      </c>
      <c r="I57" s="72">
        <v>8.35</v>
      </c>
      <c r="J57" s="92">
        <v>8</v>
      </c>
      <c r="K57" s="84">
        <v>9</v>
      </c>
      <c r="L57" s="95">
        <v>4</v>
      </c>
      <c r="M57" s="79">
        <v>7.7</v>
      </c>
      <c r="N57" s="101">
        <v>8</v>
      </c>
      <c r="O57" s="66">
        <f t="shared" ref="O57:O64" si="6">G57+I57+K57+M57</f>
        <v>34.450000000000003</v>
      </c>
      <c r="P57" s="63"/>
      <c r="Q57" s="1"/>
    </row>
    <row r="58" spans="1:17" x14ac:dyDescent="0.2">
      <c r="A58" s="10">
        <v>46</v>
      </c>
      <c r="B58" s="13" t="s">
        <v>8</v>
      </c>
      <c r="C58" s="46">
        <v>43595</v>
      </c>
      <c r="D58" s="29" t="s">
        <v>165</v>
      </c>
      <c r="E58" s="1" t="s">
        <v>53</v>
      </c>
      <c r="F58" s="22" t="s">
        <v>203</v>
      </c>
      <c r="G58" s="68">
        <v>9.6999999999999993</v>
      </c>
      <c r="H58" s="89" t="s">
        <v>210</v>
      </c>
      <c r="I58" s="72">
        <v>8.4</v>
      </c>
      <c r="J58" s="92">
        <v>7</v>
      </c>
      <c r="K58" s="84">
        <v>8.8000000000000007</v>
      </c>
      <c r="L58" s="95" t="s">
        <v>211</v>
      </c>
      <c r="M58" s="79">
        <v>8.6999999999999993</v>
      </c>
      <c r="N58" s="101">
        <v>2</v>
      </c>
      <c r="O58" s="66">
        <f t="shared" si="6"/>
        <v>35.6</v>
      </c>
      <c r="P58" s="63">
        <v>5</v>
      </c>
      <c r="Q58" s="1"/>
    </row>
    <row r="59" spans="1:17" x14ac:dyDescent="0.2">
      <c r="A59" s="10">
        <v>48</v>
      </c>
      <c r="B59" s="14" t="s">
        <v>9</v>
      </c>
      <c r="C59" s="47">
        <v>43663</v>
      </c>
      <c r="D59" s="30" t="s">
        <v>165</v>
      </c>
      <c r="E59" s="4" t="s">
        <v>53</v>
      </c>
      <c r="F59" s="22" t="s">
        <v>203</v>
      </c>
      <c r="G59" s="68">
        <v>9.4</v>
      </c>
      <c r="H59" s="104" t="s">
        <v>215</v>
      </c>
      <c r="I59" s="72">
        <v>8.5500000000000007</v>
      </c>
      <c r="J59" s="92">
        <v>6</v>
      </c>
      <c r="K59" s="84">
        <v>8.9</v>
      </c>
      <c r="L59" s="95" t="s">
        <v>206</v>
      </c>
      <c r="M59" s="79">
        <v>8.6999999999999993</v>
      </c>
      <c r="N59" s="103" t="s">
        <v>216</v>
      </c>
      <c r="O59" s="66">
        <f t="shared" si="6"/>
        <v>35.549999999999997</v>
      </c>
      <c r="P59" s="63">
        <v>6</v>
      </c>
      <c r="Q59" s="1"/>
    </row>
    <row r="60" spans="1:17" x14ac:dyDescent="0.2">
      <c r="A60" s="10">
        <v>61</v>
      </c>
      <c r="B60" s="48" t="s">
        <v>148</v>
      </c>
      <c r="C60" s="16">
        <v>43598</v>
      </c>
      <c r="D60" s="10" t="s">
        <v>165</v>
      </c>
      <c r="E60" s="1" t="s">
        <v>53</v>
      </c>
      <c r="F60" s="45" t="s">
        <v>119</v>
      </c>
      <c r="G60" s="68">
        <v>9.5</v>
      </c>
      <c r="H60" s="89" t="s">
        <v>207</v>
      </c>
      <c r="I60" s="72">
        <v>9.3000000000000007</v>
      </c>
      <c r="J60" s="92">
        <v>4</v>
      </c>
      <c r="K60" s="84">
        <v>9.1999999999999993</v>
      </c>
      <c r="L60" s="95">
        <v>3</v>
      </c>
      <c r="M60" s="79">
        <v>9.1</v>
      </c>
      <c r="N60" s="101">
        <v>1</v>
      </c>
      <c r="O60" s="66">
        <f t="shared" si="6"/>
        <v>37.1</v>
      </c>
      <c r="P60" s="63">
        <v>2</v>
      </c>
      <c r="Q60" s="1"/>
    </row>
    <row r="61" spans="1:17" x14ac:dyDescent="0.2">
      <c r="A61" s="10">
        <v>62</v>
      </c>
      <c r="B61" s="48" t="s">
        <v>149</v>
      </c>
      <c r="C61" s="16">
        <v>43544</v>
      </c>
      <c r="D61" s="10" t="s">
        <v>165</v>
      </c>
      <c r="E61" s="1" t="s">
        <v>53</v>
      </c>
      <c r="F61" s="45" t="s">
        <v>119</v>
      </c>
      <c r="G61" s="68">
        <v>9.3000000000000007</v>
      </c>
      <c r="H61" s="104" t="s">
        <v>213</v>
      </c>
      <c r="I61" s="72">
        <v>9.1</v>
      </c>
      <c r="J61" s="92">
        <v>5</v>
      </c>
      <c r="K61" s="84">
        <v>8.8000000000000007</v>
      </c>
      <c r="L61" s="95" t="s">
        <v>211</v>
      </c>
      <c r="M61" s="79">
        <v>8.3000000000000007</v>
      </c>
      <c r="N61" s="101">
        <v>4</v>
      </c>
      <c r="O61" s="66">
        <f t="shared" si="6"/>
        <v>35.5</v>
      </c>
      <c r="P61" s="63"/>
      <c r="Q61" s="1"/>
    </row>
    <row r="62" spans="1:17" x14ac:dyDescent="0.2">
      <c r="A62" s="10">
        <v>63</v>
      </c>
      <c r="B62" s="48" t="s">
        <v>150</v>
      </c>
      <c r="C62" s="16">
        <v>43541</v>
      </c>
      <c r="D62" s="10" t="s">
        <v>165</v>
      </c>
      <c r="E62" s="1" t="s">
        <v>53</v>
      </c>
      <c r="F62" s="45" t="s">
        <v>119</v>
      </c>
      <c r="G62" s="68">
        <v>9.6999999999999993</v>
      </c>
      <c r="H62" s="89" t="s">
        <v>210</v>
      </c>
      <c r="I62" s="72">
        <v>9.85</v>
      </c>
      <c r="J62" s="92">
        <v>2</v>
      </c>
      <c r="K62" s="84">
        <v>9.25</v>
      </c>
      <c r="L62" s="95">
        <v>2</v>
      </c>
      <c r="M62" s="79">
        <v>8.5</v>
      </c>
      <c r="N62" s="101">
        <v>3</v>
      </c>
      <c r="O62" s="66">
        <f t="shared" si="6"/>
        <v>37.299999999999997</v>
      </c>
      <c r="P62" s="63">
        <v>1</v>
      </c>
      <c r="Q62" s="1"/>
    </row>
    <row r="63" spans="1:17" x14ac:dyDescent="0.2">
      <c r="A63" s="20">
        <v>64</v>
      </c>
      <c r="B63" s="49" t="s">
        <v>151</v>
      </c>
      <c r="C63" s="41">
        <v>43471</v>
      </c>
      <c r="D63" s="20" t="s">
        <v>165</v>
      </c>
      <c r="E63" s="4" t="s">
        <v>53</v>
      </c>
      <c r="F63" s="36" t="s">
        <v>119</v>
      </c>
      <c r="G63" s="68">
        <v>9.4</v>
      </c>
      <c r="H63" s="104" t="s">
        <v>215</v>
      </c>
      <c r="I63" s="72">
        <v>9.6999999999999993</v>
      </c>
      <c r="J63" s="92">
        <v>3</v>
      </c>
      <c r="K63" s="84">
        <v>9.35</v>
      </c>
      <c r="L63" s="95">
        <v>1</v>
      </c>
      <c r="M63" s="108">
        <v>8</v>
      </c>
      <c r="N63" s="101">
        <v>7</v>
      </c>
      <c r="O63" s="66">
        <f t="shared" si="6"/>
        <v>36.450000000000003</v>
      </c>
      <c r="P63" s="63">
        <v>3</v>
      </c>
      <c r="Q63" s="1"/>
    </row>
    <row r="64" spans="1:17" x14ac:dyDescent="0.2">
      <c r="A64" s="10">
        <v>65</v>
      </c>
      <c r="B64" s="10" t="s">
        <v>182</v>
      </c>
      <c r="C64" s="16">
        <v>43552</v>
      </c>
      <c r="D64" s="10" t="s">
        <v>165</v>
      </c>
      <c r="E64" s="1" t="s">
        <v>53</v>
      </c>
      <c r="F64" s="45" t="s">
        <v>119</v>
      </c>
      <c r="G64" s="68">
        <v>9.5</v>
      </c>
      <c r="H64" s="89" t="s">
        <v>207</v>
      </c>
      <c r="I64" s="72">
        <v>9.9</v>
      </c>
      <c r="J64" s="92">
        <v>1</v>
      </c>
      <c r="K64" s="84">
        <v>8.9</v>
      </c>
      <c r="L64" s="95" t="s">
        <v>206</v>
      </c>
      <c r="M64" s="79">
        <v>8.1</v>
      </c>
      <c r="N64" s="101">
        <v>6</v>
      </c>
      <c r="O64" s="66">
        <f t="shared" si="6"/>
        <v>36.4</v>
      </c>
      <c r="P64" s="63">
        <v>4</v>
      </c>
      <c r="Q64" s="1"/>
    </row>
    <row r="65" spans="1:17" x14ac:dyDescent="0.2">
      <c r="A65" s="25"/>
      <c r="B65" s="25"/>
      <c r="C65" s="53"/>
      <c r="D65" s="25"/>
      <c r="F65" s="25"/>
    </row>
    <row r="66" spans="1:17" x14ac:dyDescent="0.2">
      <c r="A66" s="57" t="s">
        <v>184</v>
      </c>
      <c r="B66" s="58" t="s">
        <v>185</v>
      </c>
      <c r="C66" s="58" t="s">
        <v>0</v>
      </c>
      <c r="D66" s="58" t="s">
        <v>186</v>
      </c>
      <c r="E66" s="58" t="s">
        <v>1</v>
      </c>
      <c r="F66" s="59" t="s">
        <v>2</v>
      </c>
      <c r="G66" s="69" t="s">
        <v>187</v>
      </c>
      <c r="H66" s="88" t="s">
        <v>204</v>
      </c>
      <c r="I66" s="73" t="s">
        <v>188</v>
      </c>
      <c r="J66" s="91" t="s">
        <v>204</v>
      </c>
      <c r="K66" s="85" t="s">
        <v>189</v>
      </c>
      <c r="L66" s="94" t="s">
        <v>204</v>
      </c>
      <c r="M66" s="77" t="s">
        <v>190</v>
      </c>
      <c r="N66" s="100" t="s">
        <v>204</v>
      </c>
      <c r="O66" s="60" t="s">
        <v>191</v>
      </c>
      <c r="P66" s="97" t="s">
        <v>204</v>
      </c>
      <c r="Q66" s="60" t="s">
        <v>192</v>
      </c>
    </row>
    <row r="67" spans="1:17" x14ac:dyDescent="0.2">
      <c r="A67" s="10">
        <v>45</v>
      </c>
      <c r="B67" s="13" t="s">
        <v>6</v>
      </c>
      <c r="C67" s="46">
        <v>43754</v>
      </c>
      <c r="D67" s="29" t="s">
        <v>166</v>
      </c>
      <c r="E67" s="1" t="s">
        <v>53</v>
      </c>
      <c r="F67" s="22" t="s">
        <v>203</v>
      </c>
      <c r="G67" s="68">
        <v>9.5</v>
      </c>
      <c r="H67" s="89">
        <v>2</v>
      </c>
      <c r="I67" s="72">
        <v>9.6999999999999993</v>
      </c>
      <c r="J67" s="92">
        <v>2</v>
      </c>
      <c r="K67" s="84">
        <v>9.3000000000000007</v>
      </c>
      <c r="L67" s="105" t="s">
        <v>214</v>
      </c>
      <c r="M67" s="79">
        <v>8.4</v>
      </c>
      <c r="N67" s="101">
        <v>3</v>
      </c>
      <c r="O67" s="66">
        <f t="shared" ref="O67:O73" si="7">G67+I67+K67+M67</f>
        <v>36.9</v>
      </c>
      <c r="P67" s="63">
        <v>2</v>
      </c>
      <c r="Q67" s="1"/>
    </row>
    <row r="68" spans="1:17" x14ac:dyDescent="0.2">
      <c r="A68" s="10">
        <v>47</v>
      </c>
      <c r="B68" s="13" t="s">
        <v>65</v>
      </c>
      <c r="C68" s="46">
        <v>43693</v>
      </c>
      <c r="D68" s="29" t="s">
        <v>166</v>
      </c>
      <c r="E68" s="1" t="s">
        <v>53</v>
      </c>
      <c r="F68" s="22" t="s">
        <v>203</v>
      </c>
      <c r="G68" s="68">
        <v>9.6</v>
      </c>
      <c r="H68" s="89">
        <v>1</v>
      </c>
      <c r="I68" s="72">
        <v>9.5</v>
      </c>
      <c r="J68" s="92">
        <v>3</v>
      </c>
      <c r="K68" s="84">
        <v>8.8000000000000007</v>
      </c>
      <c r="L68" s="95">
        <v>3</v>
      </c>
      <c r="M68" s="108">
        <v>8</v>
      </c>
      <c r="N68" s="101">
        <v>4</v>
      </c>
      <c r="O68" s="66">
        <f t="shared" si="7"/>
        <v>35.900000000000006</v>
      </c>
      <c r="P68" s="63">
        <v>3</v>
      </c>
      <c r="Q68" s="1"/>
    </row>
    <row r="69" spans="1:17" x14ac:dyDescent="0.2">
      <c r="A69" s="20">
        <v>49</v>
      </c>
      <c r="B69" s="14" t="s">
        <v>10</v>
      </c>
      <c r="C69" s="41">
        <v>43792</v>
      </c>
      <c r="D69" s="32" t="s">
        <v>166</v>
      </c>
      <c r="E69" s="4" t="s">
        <v>53</v>
      </c>
      <c r="F69" s="22" t="s">
        <v>203</v>
      </c>
      <c r="G69" s="68">
        <v>9.3000000000000007</v>
      </c>
      <c r="H69" s="104" t="s">
        <v>213</v>
      </c>
      <c r="I69" s="72">
        <v>8.6</v>
      </c>
      <c r="J69" s="92">
        <v>4</v>
      </c>
      <c r="K69" s="84">
        <v>9</v>
      </c>
      <c r="L69" s="95">
        <v>2</v>
      </c>
      <c r="M69" s="79">
        <v>7.8</v>
      </c>
      <c r="N69" s="101">
        <v>6</v>
      </c>
      <c r="O69" s="66">
        <f t="shared" si="7"/>
        <v>34.699999999999996</v>
      </c>
      <c r="P69" s="63">
        <v>5</v>
      </c>
      <c r="Q69" s="1"/>
    </row>
    <row r="70" spans="1:17" x14ac:dyDescent="0.2">
      <c r="A70" s="10">
        <v>50</v>
      </c>
      <c r="B70" s="13" t="s">
        <v>7</v>
      </c>
      <c r="C70" s="46">
        <v>43747</v>
      </c>
      <c r="D70" s="29" t="s">
        <v>166</v>
      </c>
      <c r="E70" s="1" t="s">
        <v>53</v>
      </c>
      <c r="F70" s="22" t="s">
        <v>203</v>
      </c>
      <c r="G70" s="68">
        <v>9.4</v>
      </c>
      <c r="H70" s="89">
        <v>3</v>
      </c>
      <c r="I70" s="72">
        <v>8.1</v>
      </c>
      <c r="J70" s="92">
        <v>6</v>
      </c>
      <c r="K70" s="84">
        <v>8.1999999999999993</v>
      </c>
      <c r="L70" s="95">
        <v>5</v>
      </c>
      <c r="M70" s="79">
        <v>7.9</v>
      </c>
      <c r="N70" s="101">
        <v>5</v>
      </c>
      <c r="O70" s="66">
        <f t="shared" si="7"/>
        <v>33.6</v>
      </c>
      <c r="P70" s="63">
        <v>6</v>
      </c>
      <c r="Q70" s="1"/>
    </row>
    <row r="71" spans="1:17" x14ac:dyDescent="0.2">
      <c r="A71" s="45">
        <v>55</v>
      </c>
      <c r="B71" s="1" t="s">
        <v>12</v>
      </c>
      <c r="C71" s="2">
        <v>43736</v>
      </c>
      <c r="D71" s="17" t="s">
        <v>166</v>
      </c>
      <c r="E71" s="1" t="s">
        <v>53</v>
      </c>
      <c r="F71" s="22" t="s">
        <v>203</v>
      </c>
      <c r="G71" s="68">
        <v>9.3000000000000007</v>
      </c>
      <c r="H71" s="104" t="s">
        <v>213</v>
      </c>
      <c r="I71" s="72">
        <v>8.1999999999999993</v>
      </c>
      <c r="J71" s="92">
        <v>5</v>
      </c>
      <c r="K71" s="84">
        <v>8.75</v>
      </c>
      <c r="L71" s="105" t="s">
        <v>213</v>
      </c>
      <c r="M71" s="79">
        <v>8.8000000000000007</v>
      </c>
      <c r="N71" s="101">
        <v>2</v>
      </c>
      <c r="O71" s="66">
        <f t="shared" si="7"/>
        <v>35.049999999999997</v>
      </c>
      <c r="P71" s="63">
        <v>4</v>
      </c>
      <c r="Q71" s="1"/>
    </row>
    <row r="72" spans="1:17" x14ac:dyDescent="0.2">
      <c r="A72" s="45">
        <v>56</v>
      </c>
      <c r="B72" s="1" t="s">
        <v>11</v>
      </c>
      <c r="C72" s="2">
        <v>43803</v>
      </c>
      <c r="D72" s="17" t="s">
        <v>166</v>
      </c>
      <c r="E72" s="1" t="s">
        <v>53</v>
      </c>
      <c r="F72" s="22" t="s">
        <v>203</v>
      </c>
      <c r="G72" s="68">
        <v>9.1</v>
      </c>
      <c r="H72" s="89">
        <v>6</v>
      </c>
      <c r="I72" s="72">
        <v>7.9</v>
      </c>
      <c r="J72" s="92"/>
      <c r="K72" s="84">
        <v>8.75</v>
      </c>
      <c r="L72" s="105" t="s">
        <v>213</v>
      </c>
      <c r="M72" s="79">
        <v>7.4</v>
      </c>
      <c r="N72" s="101">
        <v>7</v>
      </c>
      <c r="O72" s="66">
        <f t="shared" si="7"/>
        <v>33.15</v>
      </c>
      <c r="P72" s="63"/>
      <c r="Q72" s="1"/>
    </row>
    <row r="73" spans="1:17" x14ac:dyDescent="0.2">
      <c r="A73" s="10">
        <v>60</v>
      </c>
      <c r="B73" s="42" t="s">
        <v>147</v>
      </c>
      <c r="C73" s="43">
        <v>43670</v>
      </c>
      <c r="D73" s="44" t="s">
        <v>166</v>
      </c>
      <c r="E73" s="1" t="s">
        <v>53</v>
      </c>
      <c r="F73" s="61" t="s">
        <v>119</v>
      </c>
      <c r="G73" s="68">
        <v>9.1999999999999993</v>
      </c>
      <c r="H73" s="89">
        <v>5</v>
      </c>
      <c r="I73" s="72">
        <v>9.8000000000000007</v>
      </c>
      <c r="J73" s="92">
        <v>1</v>
      </c>
      <c r="K73" s="84">
        <v>9.3000000000000007</v>
      </c>
      <c r="L73" s="105" t="s">
        <v>214</v>
      </c>
      <c r="M73" s="79">
        <v>8.9</v>
      </c>
      <c r="N73" s="101">
        <v>1</v>
      </c>
      <c r="O73" s="66">
        <f t="shared" si="7"/>
        <v>37.200000000000003</v>
      </c>
      <c r="P73" s="63">
        <v>1</v>
      </c>
      <c r="Q73" s="1"/>
    </row>
    <row r="74" spans="1:17" x14ac:dyDescent="0.2">
      <c r="A74" s="25"/>
      <c r="B74" s="25"/>
      <c r="C74" s="53"/>
      <c r="D74" s="25"/>
      <c r="F74" s="25"/>
    </row>
    <row r="75" spans="1:17" x14ac:dyDescent="0.2">
      <c r="A75" s="25"/>
      <c r="B75" s="25"/>
      <c r="C75" s="53"/>
      <c r="D75" s="25"/>
      <c r="F75" s="25"/>
    </row>
    <row r="76" spans="1:17" x14ac:dyDescent="0.2">
      <c r="A76" s="25"/>
      <c r="B76" s="25"/>
      <c r="C76" s="53"/>
      <c r="D76" s="25"/>
      <c r="F76" s="25"/>
    </row>
    <row r="77" spans="1:17" x14ac:dyDescent="0.2">
      <c r="A77" s="57" t="s">
        <v>184</v>
      </c>
      <c r="B77" s="58" t="s">
        <v>185</v>
      </c>
      <c r="C77" s="58" t="s">
        <v>0</v>
      </c>
      <c r="D77" s="58" t="s">
        <v>186</v>
      </c>
      <c r="E77" s="58" t="s">
        <v>1</v>
      </c>
      <c r="F77" s="59" t="s">
        <v>2</v>
      </c>
      <c r="G77" s="69" t="s">
        <v>187</v>
      </c>
      <c r="H77" s="88" t="s">
        <v>204</v>
      </c>
      <c r="I77" s="73" t="s">
        <v>188</v>
      </c>
      <c r="J77" s="91" t="s">
        <v>204</v>
      </c>
      <c r="K77" s="85" t="s">
        <v>189</v>
      </c>
      <c r="L77" s="94" t="s">
        <v>204</v>
      </c>
      <c r="M77" s="77" t="s">
        <v>190</v>
      </c>
      <c r="N77" s="100" t="s">
        <v>204</v>
      </c>
      <c r="O77" s="60" t="s">
        <v>191</v>
      </c>
      <c r="P77" s="97" t="s">
        <v>204</v>
      </c>
      <c r="Q77" s="60" t="s">
        <v>192</v>
      </c>
    </row>
    <row r="78" spans="1:17" x14ac:dyDescent="0.2">
      <c r="A78" s="10">
        <v>36</v>
      </c>
      <c r="B78" s="1" t="s">
        <v>56</v>
      </c>
      <c r="C78" s="2">
        <v>43453</v>
      </c>
      <c r="D78" s="1" t="s">
        <v>57</v>
      </c>
      <c r="E78" s="1" t="s">
        <v>53</v>
      </c>
      <c r="F78" s="22" t="s">
        <v>203</v>
      </c>
      <c r="G78" s="68">
        <v>9.4</v>
      </c>
      <c r="H78" s="89" t="s">
        <v>207</v>
      </c>
      <c r="I78" s="72">
        <v>9.6</v>
      </c>
      <c r="J78" s="92">
        <v>1</v>
      </c>
      <c r="K78" s="84">
        <v>8.85</v>
      </c>
      <c r="L78" s="95" t="s">
        <v>206</v>
      </c>
      <c r="M78" s="108">
        <v>8</v>
      </c>
      <c r="N78" s="101">
        <v>4</v>
      </c>
      <c r="O78" s="66">
        <f t="shared" ref="O78:O86" si="8">G78+I78+K78+M78</f>
        <v>35.85</v>
      </c>
      <c r="P78" s="63">
        <v>4</v>
      </c>
      <c r="Q78" s="1"/>
    </row>
    <row r="79" spans="1:17" x14ac:dyDescent="0.2">
      <c r="A79" s="44">
        <v>37</v>
      </c>
      <c r="B79" s="23" t="s">
        <v>19</v>
      </c>
      <c r="C79" s="15">
        <v>43276</v>
      </c>
      <c r="D79" s="9" t="s">
        <v>57</v>
      </c>
      <c r="E79" s="5" t="s">
        <v>53</v>
      </c>
      <c r="F79" s="22" t="s">
        <v>203</v>
      </c>
      <c r="G79" s="68">
        <v>9.4</v>
      </c>
      <c r="H79" s="89" t="s">
        <v>207</v>
      </c>
      <c r="I79" s="72">
        <v>9.4</v>
      </c>
      <c r="J79" s="92" t="s">
        <v>208</v>
      </c>
      <c r="K79" s="84">
        <v>8.5500000000000007</v>
      </c>
      <c r="L79" s="95">
        <v>8</v>
      </c>
      <c r="M79" s="79">
        <v>7.6</v>
      </c>
      <c r="N79" s="103" t="s">
        <v>212</v>
      </c>
      <c r="O79" s="66">
        <f t="shared" si="8"/>
        <v>34.950000000000003</v>
      </c>
      <c r="P79" s="63">
        <v>6</v>
      </c>
      <c r="Q79" s="1"/>
    </row>
    <row r="80" spans="1:17" x14ac:dyDescent="0.2">
      <c r="A80" s="10">
        <v>38</v>
      </c>
      <c r="B80" s="49" t="s">
        <v>21</v>
      </c>
      <c r="C80" s="41">
        <v>43340</v>
      </c>
      <c r="D80" s="4" t="s">
        <v>57</v>
      </c>
      <c r="E80" s="1" t="s">
        <v>53</v>
      </c>
      <c r="F80" s="22" t="s">
        <v>203</v>
      </c>
      <c r="G80" s="68">
        <v>9.1999999999999993</v>
      </c>
      <c r="H80" s="89" t="s">
        <v>209</v>
      </c>
      <c r="I80" s="72">
        <v>8.3000000000000007</v>
      </c>
      <c r="J80" s="92">
        <v>7</v>
      </c>
      <c r="K80" s="84">
        <v>8.85</v>
      </c>
      <c r="L80" s="95" t="s">
        <v>206</v>
      </c>
      <c r="M80" s="79">
        <v>7.4</v>
      </c>
      <c r="N80" s="101"/>
      <c r="O80" s="66">
        <f t="shared" si="8"/>
        <v>33.75</v>
      </c>
      <c r="P80" s="63"/>
      <c r="Q80" s="1"/>
    </row>
    <row r="81" spans="1:17" x14ac:dyDescent="0.2">
      <c r="A81" s="10">
        <v>39</v>
      </c>
      <c r="B81" s="48" t="s">
        <v>20</v>
      </c>
      <c r="C81" s="16">
        <v>43333</v>
      </c>
      <c r="D81" s="1" t="s">
        <v>57</v>
      </c>
      <c r="E81" s="1" t="s">
        <v>53</v>
      </c>
      <c r="F81" s="22" t="s">
        <v>203</v>
      </c>
      <c r="G81" s="68">
        <v>9.3000000000000007</v>
      </c>
      <c r="H81" s="89" t="s">
        <v>208</v>
      </c>
      <c r="I81" s="72">
        <v>9.5</v>
      </c>
      <c r="J81" s="92" t="s">
        <v>207</v>
      </c>
      <c r="K81" s="84">
        <v>9.25</v>
      </c>
      <c r="L81" s="95">
        <v>2</v>
      </c>
      <c r="M81" s="79">
        <v>8.4</v>
      </c>
      <c r="N81" s="101">
        <v>2</v>
      </c>
      <c r="O81" s="66">
        <f t="shared" si="8"/>
        <v>36.450000000000003</v>
      </c>
      <c r="P81" s="63">
        <v>2</v>
      </c>
      <c r="Q81" s="1"/>
    </row>
    <row r="82" spans="1:17" x14ac:dyDescent="0.2">
      <c r="A82" s="20">
        <v>40</v>
      </c>
      <c r="B82" s="49" t="s">
        <v>22</v>
      </c>
      <c r="C82" s="41">
        <v>43302</v>
      </c>
      <c r="D82" s="50" t="s">
        <v>58</v>
      </c>
      <c r="E82" s="4" t="s">
        <v>53</v>
      </c>
      <c r="F82" s="39" t="s">
        <v>203</v>
      </c>
      <c r="G82" s="70">
        <v>9.4</v>
      </c>
      <c r="H82" s="90" t="s">
        <v>207</v>
      </c>
      <c r="I82" s="74">
        <v>8.5500000000000007</v>
      </c>
      <c r="J82" s="93">
        <v>5</v>
      </c>
      <c r="K82" s="87">
        <v>8.8000000000000007</v>
      </c>
      <c r="L82" s="96">
        <v>6</v>
      </c>
      <c r="M82" s="80">
        <v>7.9</v>
      </c>
      <c r="N82" s="102">
        <v>5</v>
      </c>
      <c r="O82" s="66">
        <f t="shared" si="8"/>
        <v>34.650000000000006</v>
      </c>
      <c r="P82" s="65"/>
      <c r="Q82" s="4"/>
    </row>
    <row r="83" spans="1:17" x14ac:dyDescent="0.2">
      <c r="A83" s="10">
        <v>41</v>
      </c>
      <c r="B83" s="1" t="s">
        <v>179</v>
      </c>
      <c r="C83" s="2">
        <v>43306</v>
      </c>
      <c r="D83" s="1" t="s">
        <v>58</v>
      </c>
      <c r="E83" s="1" t="s">
        <v>53</v>
      </c>
      <c r="F83" s="10" t="s">
        <v>203</v>
      </c>
      <c r="G83" s="68">
        <v>9.3000000000000007</v>
      </c>
      <c r="H83" s="89" t="s">
        <v>208</v>
      </c>
      <c r="I83" s="72">
        <v>8.4</v>
      </c>
      <c r="J83" s="92">
        <v>6</v>
      </c>
      <c r="K83" s="84">
        <v>9</v>
      </c>
      <c r="L83" s="95">
        <v>3</v>
      </c>
      <c r="M83" s="79">
        <v>7.1</v>
      </c>
      <c r="N83" s="101"/>
      <c r="O83" s="66">
        <f t="shared" si="8"/>
        <v>33.800000000000004</v>
      </c>
      <c r="P83" s="63"/>
      <c r="Q83" s="1"/>
    </row>
    <row r="84" spans="1:17" x14ac:dyDescent="0.2">
      <c r="A84" s="10">
        <v>52</v>
      </c>
      <c r="B84" s="10" t="s">
        <v>143</v>
      </c>
      <c r="C84" s="16">
        <v>43429</v>
      </c>
      <c r="D84" s="17" t="s">
        <v>58</v>
      </c>
      <c r="E84" s="1" t="s">
        <v>53</v>
      </c>
      <c r="F84" s="10" t="s">
        <v>119</v>
      </c>
      <c r="G84" s="68">
        <v>9.4</v>
      </c>
      <c r="H84" s="89" t="s">
        <v>207</v>
      </c>
      <c r="I84" s="72">
        <v>9.4</v>
      </c>
      <c r="J84" s="92" t="s">
        <v>208</v>
      </c>
      <c r="K84" s="84">
        <v>9.3000000000000007</v>
      </c>
      <c r="L84" s="95">
        <v>1</v>
      </c>
      <c r="M84" s="108">
        <v>9</v>
      </c>
      <c r="N84" s="101">
        <v>1</v>
      </c>
      <c r="O84" s="66">
        <f t="shared" si="8"/>
        <v>37.1</v>
      </c>
      <c r="P84" s="63">
        <v>1</v>
      </c>
      <c r="Q84" s="1"/>
    </row>
    <row r="85" spans="1:17" x14ac:dyDescent="0.2">
      <c r="A85" s="10">
        <v>53</v>
      </c>
      <c r="B85" s="10" t="s">
        <v>144</v>
      </c>
      <c r="C85" s="16">
        <v>43356</v>
      </c>
      <c r="D85" s="17" t="s">
        <v>58</v>
      </c>
      <c r="E85" s="1" t="s">
        <v>53</v>
      </c>
      <c r="F85" s="10" t="s">
        <v>119</v>
      </c>
      <c r="G85" s="68">
        <v>9.1999999999999993</v>
      </c>
      <c r="H85" s="89" t="s">
        <v>209</v>
      </c>
      <c r="I85" s="72">
        <v>9.5</v>
      </c>
      <c r="J85" s="92" t="s">
        <v>207</v>
      </c>
      <c r="K85" s="84">
        <v>8.9499999999999993</v>
      </c>
      <c r="L85" s="95">
        <v>4</v>
      </c>
      <c r="M85" s="79">
        <v>7.6</v>
      </c>
      <c r="N85" s="103" t="s">
        <v>212</v>
      </c>
      <c r="O85" s="66">
        <f t="shared" si="8"/>
        <v>35.25</v>
      </c>
      <c r="P85" s="63">
        <v>5</v>
      </c>
      <c r="Q85" s="1"/>
    </row>
    <row r="86" spans="1:17" x14ac:dyDescent="0.2">
      <c r="A86" s="10">
        <v>54</v>
      </c>
      <c r="B86" s="10" t="s">
        <v>145</v>
      </c>
      <c r="C86" s="16">
        <v>43150</v>
      </c>
      <c r="D86" s="17" t="s">
        <v>58</v>
      </c>
      <c r="E86" s="1" t="s">
        <v>53</v>
      </c>
      <c r="F86" s="10" t="s">
        <v>119</v>
      </c>
      <c r="G86" s="68">
        <v>9.6999999999999993</v>
      </c>
      <c r="H86" s="89">
        <v>1</v>
      </c>
      <c r="I86" s="72">
        <v>9.3000000000000007</v>
      </c>
      <c r="J86" s="92">
        <v>4</v>
      </c>
      <c r="K86" s="84">
        <v>8.6999999999999993</v>
      </c>
      <c r="L86" s="95">
        <v>7</v>
      </c>
      <c r="M86" s="79">
        <v>8.1999999999999993</v>
      </c>
      <c r="N86" s="101">
        <v>3</v>
      </c>
      <c r="O86" s="66">
        <f t="shared" si="8"/>
        <v>35.9</v>
      </c>
      <c r="P86" s="63">
        <v>3</v>
      </c>
      <c r="Q86" s="1"/>
    </row>
    <row r="87" spans="1:17" x14ac:dyDescent="0.2">
      <c r="A87" s="25"/>
      <c r="B87" s="25"/>
      <c r="C87" s="53"/>
      <c r="D87" s="54"/>
      <c r="F87" s="25"/>
    </row>
    <row r="88" spans="1:17" x14ac:dyDescent="0.2">
      <c r="A88" s="25"/>
      <c r="B88" s="25"/>
      <c r="C88" s="53"/>
      <c r="D88" s="54"/>
      <c r="F88" s="25"/>
    </row>
    <row r="89" spans="1:17" ht="20.25" customHeight="1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86"/>
      <c r="L89" s="56"/>
      <c r="M89" s="56"/>
      <c r="N89" s="56"/>
      <c r="O89" s="56"/>
      <c r="P89" s="56"/>
      <c r="Q89" s="56"/>
    </row>
    <row r="90" spans="1:17" ht="20.25" customHeight="1" x14ac:dyDescent="0.2">
      <c r="A90" s="109" t="s">
        <v>3</v>
      </c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</row>
    <row r="91" spans="1:17" x14ac:dyDescent="0.2">
      <c r="A91" s="57" t="s">
        <v>184</v>
      </c>
      <c r="B91" s="58" t="s">
        <v>185</v>
      </c>
      <c r="C91" s="58" t="s">
        <v>0</v>
      </c>
      <c r="D91" s="58" t="s">
        <v>186</v>
      </c>
      <c r="E91" s="58" t="s">
        <v>1</v>
      </c>
      <c r="F91" s="58" t="s">
        <v>2</v>
      </c>
      <c r="G91" s="67" t="s">
        <v>187</v>
      </c>
      <c r="H91" s="88" t="s">
        <v>204</v>
      </c>
      <c r="I91" s="71" t="s">
        <v>188</v>
      </c>
      <c r="J91" s="91" t="s">
        <v>204</v>
      </c>
      <c r="K91" s="83" t="s">
        <v>189</v>
      </c>
      <c r="L91" s="94" t="s">
        <v>204</v>
      </c>
      <c r="M91" s="78" t="s">
        <v>190</v>
      </c>
      <c r="N91" s="100" t="s">
        <v>204</v>
      </c>
      <c r="O91" s="58" t="s">
        <v>191</v>
      </c>
      <c r="P91" s="97" t="s">
        <v>204</v>
      </c>
      <c r="Q91" s="58" t="s">
        <v>192</v>
      </c>
    </row>
    <row r="92" spans="1:17" ht="29" x14ac:dyDescent="0.2">
      <c r="A92" s="10">
        <v>66</v>
      </c>
      <c r="B92" s="1" t="s">
        <v>112</v>
      </c>
      <c r="C92" s="16">
        <v>41759</v>
      </c>
      <c r="D92" s="17" t="s">
        <v>117</v>
      </c>
      <c r="E92" s="10" t="s">
        <v>51</v>
      </c>
      <c r="F92" s="10" t="s">
        <v>68</v>
      </c>
      <c r="G92" s="68">
        <v>11.3</v>
      </c>
      <c r="H92" s="89">
        <v>3</v>
      </c>
      <c r="I92" s="72">
        <v>10.9</v>
      </c>
      <c r="J92" s="92">
        <v>2</v>
      </c>
      <c r="K92" s="84">
        <v>11.95</v>
      </c>
      <c r="L92" s="95">
        <v>1</v>
      </c>
      <c r="M92" s="79">
        <v>11.9</v>
      </c>
      <c r="N92" s="101">
        <v>1</v>
      </c>
      <c r="O92" s="66">
        <f t="shared" ref="O92:O98" si="9">G92+I92+K92+M92</f>
        <v>46.050000000000004</v>
      </c>
      <c r="P92" s="63">
        <v>1</v>
      </c>
      <c r="Q92" s="1"/>
    </row>
    <row r="93" spans="1:17" ht="29" x14ac:dyDescent="0.2">
      <c r="A93" s="10">
        <v>67</v>
      </c>
      <c r="B93" s="1" t="s">
        <v>113</v>
      </c>
      <c r="C93" s="16">
        <v>41878</v>
      </c>
      <c r="D93" s="17" t="s">
        <v>117</v>
      </c>
      <c r="E93" s="10" t="s">
        <v>51</v>
      </c>
      <c r="F93" s="10" t="s">
        <v>68</v>
      </c>
      <c r="G93" s="68">
        <v>10.1</v>
      </c>
      <c r="H93" s="89"/>
      <c r="I93" s="72">
        <v>10.8</v>
      </c>
      <c r="J93" s="92">
        <v>3</v>
      </c>
      <c r="K93" s="84">
        <v>9.9499999999999993</v>
      </c>
      <c r="L93" s="95">
        <v>4</v>
      </c>
      <c r="M93" s="79">
        <v>11.45</v>
      </c>
      <c r="N93" s="101" t="s">
        <v>206</v>
      </c>
      <c r="O93" s="66">
        <f t="shared" si="9"/>
        <v>42.3</v>
      </c>
      <c r="P93" s="63">
        <v>4</v>
      </c>
      <c r="Q93" s="1"/>
    </row>
    <row r="94" spans="1:17" ht="29" x14ac:dyDescent="0.2">
      <c r="A94" s="10">
        <v>68</v>
      </c>
      <c r="B94" s="1" t="s">
        <v>114</v>
      </c>
      <c r="C94" s="16">
        <v>41399</v>
      </c>
      <c r="D94" s="17" t="s">
        <v>117</v>
      </c>
      <c r="E94" s="10" t="s">
        <v>51</v>
      </c>
      <c r="F94" s="10" t="s">
        <v>68</v>
      </c>
      <c r="G94" s="68">
        <v>11.4</v>
      </c>
      <c r="H94" s="89">
        <v>2</v>
      </c>
      <c r="I94" s="72">
        <v>11.15</v>
      </c>
      <c r="J94" s="92">
        <v>1</v>
      </c>
      <c r="K94" s="84">
        <v>11.8</v>
      </c>
      <c r="L94" s="95">
        <v>3</v>
      </c>
      <c r="M94" s="79">
        <v>11.55</v>
      </c>
      <c r="N94" s="101">
        <v>4</v>
      </c>
      <c r="O94" s="66">
        <f t="shared" si="9"/>
        <v>45.900000000000006</v>
      </c>
      <c r="P94" s="63">
        <v>2</v>
      </c>
      <c r="Q94" s="1"/>
    </row>
    <row r="95" spans="1:17" ht="29" x14ac:dyDescent="0.2">
      <c r="A95" s="10">
        <v>69</v>
      </c>
      <c r="B95" s="1" t="s">
        <v>115</v>
      </c>
      <c r="C95" s="2">
        <v>41589</v>
      </c>
      <c r="D95" s="17" t="s">
        <v>117</v>
      </c>
      <c r="E95" s="10" t="s">
        <v>51</v>
      </c>
      <c r="F95" s="10" t="s">
        <v>68</v>
      </c>
      <c r="G95" s="68">
        <v>10.6</v>
      </c>
      <c r="H95" s="89">
        <v>5</v>
      </c>
      <c r="I95" s="72">
        <v>8.75</v>
      </c>
      <c r="J95" s="92"/>
      <c r="K95" s="84">
        <v>9.6999999999999993</v>
      </c>
      <c r="L95" s="95">
        <v>5</v>
      </c>
      <c r="M95" s="79">
        <v>11.2</v>
      </c>
      <c r="N95" s="101">
        <v>6</v>
      </c>
      <c r="O95" s="66">
        <f t="shared" si="9"/>
        <v>40.25</v>
      </c>
      <c r="P95" s="63">
        <v>7</v>
      </c>
      <c r="Q95" s="1"/>
    </row>
    <row r="96" spans="1:17" ht="29" x14ac:dyDescent="0.2">
      <c r="A96" s="10">
        <v>80</v>
      </c>
      <c r="B96" s="1" t="s">
        <v>194</v>
      </c>
      <c r="C96" s="2">
        <v>41624</v>
      </c>
      <c r="D96" s="17" t="s">
        <v>117</v>
      </c>
      <c r="E96" s="10" t="s">
        <v>51</v>
      </c>
      <c r="F96" s="10" t="s">
        <v>171</v>
      </c>
      <c r="G96" s="68">
        <v>10.199999999999999</v>
      </c>
      <c r="H96" s="89">
        <v>6</v>
      </c>
      <c r="I96" s="72">
        <v>10.75</v>
      </c>
      <c r="J96" s="92">
        <v>4</v>
      </c>
      <c r="K96" s="84">
        <v>9.3000000000000007</v>
      </c>
      <c r="L96" s="95">
        <v>6</v>
      </c>
      <c r="M96" s="79">
        <v>11.6</v>
      </c>
      <c r="N96" s="101">
        <v>3</v>
      </c>
      <c r="O96" s="66">
        <f t="shared" si="9"/>
        <v>41.85</v>
      </c>
      <c r="P96" s="63">
        <v>5</v>
      </c>
      <c r="Q96" s="1"/>
    </row>
    <row r="97" spans="1:17" ht="29" x14ac:dyDescent="0.2">
      <c r="A97" s="10">
        <v>81</v>
      </c>
      <c r="B97" s="1" t="s">
        <v>195</v>
      </c>
      <c r="C97" s="2">
        <v>41950</v>
      </c>
      <c r="D97" s="17" t="s">
        <v>117</v>
      </c>
      <c r="E97" s="10" t="s">
        <v>51</v>
      </c>
      <c r="F97" s="10" t="s">
        <v>171</v>
      </c>
      <c r="G97" s="68">
        <v>11.6</v>
      </c>
      <c r="H97" s="89">
        <v>1</v>
      </c>
      <c r="I97" s="72">
        <v>10.25</v>
      </c>
      <c r="J97" s="92">
        <v>5</v>
      </c>
      <c r="K97" s="84">
        <v>11.85</v>
      </c>
      <c r="L97" s="95">
        <v>2</v>
      </c>
      <c r="M97" s="79">
        <v>11.85</v>
      </c>
      <c r="N97" s="101">
        <v>2</v>
      </c>
      <c r="O97" s="66">
        <f t="shared" si="9"/>
        <v>45.550000000000004</v>
      </c>
      <c r="P97" s="63">
        <v>3</v>
      </c>
      <c r="Q97" s="1"/>
    </row>
    <row r="98" spans="1:17" ht="29" x14ac:dyDescent="0.2">
      <c r="A98" s="10">
        <v>83</v>
      </c>
      <c r="B98" s="1" t="s">
        <v>197</v>
      </c>
      <c r="C98" s="2">
        <v>41629</v>
      </c>
      <c r="D98" s="17" t="s">
        <v>117</v>
      </c>
      <c r="E98" s="10" t="s">
        <v>51</v>
      </c>
      <c r="F98" s="10" t="s">
        <v>171</v>
      </c>
      <c r="G98" s="68">
        <v>11.1</v>
      </c>
      <c r="H98" s="89">
        <v>4</v>
      </c>
      <c r="I98" s="72">
        <v>9.4499999999999993</v>
      </c>
      <c r="J98" s="92">
        <v>6</v>
      </c>
      <c r="K98" s="84">
        <v>8.4499999999999993</v>
      </c>
      <c r="L98" s="95"/>
      <c r="M98" s="79">
        <v>11.45</v>
      </c>
      <c r="N98" s="101" t="s">
        <v>206</v>
      </c>
      <c r="O98" s="66">
        <f t="shared" si="9"/>
        <v>40.449999999999996</v>
      </c>
      <c r="P98" s="63">
        <v>6</v>
      </c>
      <c r="Q98" s="1"/>
    </row>
    <row r="99" spans="1:17" x14ac:dyDescent="0.2">
      <c r="A99" s="25"/>
      <c r="C99" s="55"/>
      <c r="D99" s="54"/>
      <c r="E99" s="25"/>
      <c r="F99" s="25"/>
    </row>
    <row r="100" spans="1:17" x14ac:dyDescent="0.2">
      <c r="A100" s="57" t="s">
        <v>184</v>
      </c>
      <c r="B100" s="58" t="s">
        <v>185</v>
      </c>
      <c r="C100" s="58" t="s">
        <v>0</v>
      </c>
      <c r="D100" s="58" t="s">
        <v>186</v>
      </c>
      <c r="E100" s="58" t="s">
        <v>1</v>
      </c>
      <c r="F100" s="58" t="s">
        <v>2</v>
      </c>
      <c r="G100" s="67" t="s">
        <v>187</v>
      </c>
      <c r="H100" s="88" t="s">
        <v>204</v>
      </c>
      <c r="I100" s="71" t="s">
        <v>188</v>
      </c>
      <c r="J100" s="91" t="s">
        <v>204</v>
      </c>
      <c r="K100" s="83" t="s">
        <v>189</v>
      </c>
      <c r="L100" s="94" t="s">
        <v>204</v>
      </c>
      <c r="M100" s="78" t="s">
        <v>190</v>
      </c>
      <c r="N100" s="100" t="s">
        <v>204</v>
      </c>
      <c r="O100" s="58" t="s">
        <v>191</v>
      </c>
      <c r="P100" s="97" t="s">
        <v>204</v>
      </c>
      <c r="Q100" s="58" t="s">
        <v>192</v>
      </c>
    </row>
    <row r="101" spans="1:17" ht="29" x14ac:dyDescent="0.2">
      <c r="A101" s="10">
        <v>72</v>
      </c>
      <c r="B101" s="10" t="s">
        <v>49</v>
      </c>
      <c r="C101" s="16">
        <v>40771</v>
      </c>
      <c r="D101" s="17" t="s">
        <v>118</v>
      </c>
      <c r="E101" s="10" t="s">
        <v>51</v>
      </c>
      <c r="F101" s="10" t="s">
        <v>203</v>
      </c>
      <c r="G101" s="68">
        <v>10.8</v>
      </c>
      <c r="H101" s="89">
        <v>4</v>
      </c>
      <c r="I101" s="72">
        <v>9.5</v>
      </c>
      <c r="J101" s="92">
        <v>4</v>
      </c>
      <c r="K101" s="84">
        <v>9.85</v>
      </c>
      <c r="L101" s="95">
        <v>4</v>
      </c>
      <c r="M101" s="79">
        <v>11.55</v>
      </c>
      <c r="N101" s="101">
        <v>2</v>
      </c>
      <c r="O101" s="66">
        <f t="shared" ref="O101:O104" si="10">G101+I101+K101+M101</f>
        <v>41.7</v>
      </c>
      <c r="P101" s="63">
        <v>4</v>
      </c>
      <c r="Q101" s="1"/>
    </row>
    <row r="102" spans="1:17" ht="29" x14ac:dyDescent="0.2">
      <c r="A102" s="10">
        <v>73</v>
      </c>
      <c r="B102" s="10" t="s">
        <v>121</v>
      </c>
      <c r="C102" s="16">
        <v>40466</v>
      </c>
      <c r="D102" s="17" t="s">
        <v>118</v>
      </c>
      <c r="E102" s="10" t="s">
        <v>51</v>
      </c>
      <c r="F102" s="10" t="s">
        <v>203</v>
      </c>
      <c r="G102" s="68">
        <v>10.9</v>
      </c>
      <c r="H102" s="89">
        <v>3</v>
      </c>
      <c r="I102" s="72">
        <v>9.8000000000000007</v>
      </c>
      <c r="J102" s="92">
        <v>3</v>
      </c>
      <c r="K102" s="84">
        <v>9.9499999999999993</v>
      </c>
      <c r="L102" s="95">
        <v>2</v>
      </c>
      <c r="M102" s="79">
        <v>11.45</v>
      </c>
      <c r="N102" s="101">
        <v>3</v>
      </c>
      <c r="O102" s="66">
        <f t="shared" si="10"/>
        <v>42.1</v>
      </c>
      <c r="P102" s="63">
        <v>3</v>
      </c>
      <c r="Q102" s="1"/>
    </row>
    <row r="103" spans="1:17" ht="29" x14ac:dyDescent="0.2">
      <c r="A103" s="10">
        <v>79</v>
      </c>
      <c r="B103" s="1" t="s">
        <v>193</v>
      </c>
      <c r="C103" s="2">
        <v>41127</v>
      </c>
      <c r="D103" s="17" t="s">
        <v>118</v>
      </c>
      <c r="E103" s="10" t="s">
        <v>51</v>
      </c>
      <c r="F103" s="10" t="s">
        <v>171</v>
      </c>
      <c r="G103" s="68">
        <v>11.5</v>
      </c>
      <c r="H103" s="89">
        <v>1</v>
      </c>
      <c r="I103" s="72">
        <v>11.3</v>
      </c>
      <c r="J103" s="92">
        <v>2</v>
      </c>
      <c r="K103" s="84">
        <v>11.55</v>
      </c>
      <c r="L103" s="95">
        <v>1</v>
      </c>
      <c r="M103" s="79">
        <v>11.4</v>
      </c>
      <c r="N103" s="101">
        <v>4</v>
      </c>
      <c r="O103" s="66">
        <f t="shared" si="10"/>
        <v>45.75</v>
      </c>
      <c r="P103" s="63">
        <v>1</v>
      </c>
      <c r="Q103" s="1"/>
    </row>
    <row r="104" spans="1:17" ht="29" x14ac:dyDescent="0.2">
      <c r="A104" s="10">
        <v>82</v>
      </c>
      <c r="B104" s="1" t="s">
        <v>196</v>
      </c>
      <c r="C104" s="2">
        <v>40974</v>
      </c>
      <c r="D104" s="17" t="s">
        <v>118</v>
      </c>
      <c r="E104" s="10" t="s">
        <v>51</v>
      </c>
      <c r="F104" s="10" t="s">
        <v>171</v>
      </c>
      <c r="G104" s="68">
        <v>11.15</v>
      </c>
      <c r="H104" s="89">
        <v>2</v>
      </c>
      <c r="I104" s="72">
        <v>12.2</v>
      </c>
      <c r="J104" s="92">
        <v>1</v>
      </c>
      <c r="K104" s="84">
        <v>9.9</v>
      </c>
      <c r="L104" s="95">
        <v>3</v>
      </c>
      <c r="M104" s="79">
        <v>11.85</v>
      </c>
      <c r="N104" s="101">
        <v>1</v>
      </c>
      <c r="O104" s="66">
        <f t="shared" si="10"/>
        <v>45.1</v>
      </c>
      <c r="P104" s="63">
        <v>2</v>
      </c>
      <c r="Q104" s="1"/>
    </row>
    <row r="105" spans="1:17" x14ac:dyDescent="0.2">
      <c r="A105" s="25"/>
      <c r="C105" s="55"/>
      <c r="D105" s="54"/>
      <c r="E105" s="25"/>
      <c r="F105" s="25"/>
    </row>
    <row r="106" spans="1:17" x14ac:dyDescent="0.2">
      <c r="A106" s="25"/>
      <c r="C106" s="55"/>
      <c r="D106" s="54"/>
      <c r="E106" s="25"/>
      <c r="F106" s="25"/>
    </row>
    <row r="107" spans="1:17" ht="20.25" customHeight="1" x14ac:dyDescent="0.2">
      <c r="A107" s="109" t="s">
        <v>3</v>
      </c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</row>
    <row r="108" spans="1:17" ht="20.25" customHeight="1" x14ac:dyDescent="0.2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86"/>
      <c r="L108" s="56"/>
      <c r="M108" s="56"/>
      <c r="N108" s="56"/>
      <c r="O108" s="56"/>
      <c r="P108" s="56"/>
      <c r="Q108" s="56"/>
    </row>
    <row r="109" spans="1:17" x14ac:dyDescent="0.2">
      <c r="A109" s="25"/>
      <c r="B109" s="25"/>
      <c r="C109" s="53"/>
      <c r="D109" s="54"/>
      <c r="E109" s="25"/>
      <c r="F109" s="25"/>
    </row>
    <row r="110" spans="1:17" x14ac:dyDescent="0.2">
      <c r="A110" s="57" t="s">
        <v>184</v>
      </c>
      <c r="B110" s="58" t="s">
        <v>185</v>
      </c>
      <c r="C110" s="58" t="s">
        <v>0</v>
      </c>
      <c r="D110" s="58" t="s">
        <v>186</v>
      </c>
      <c r="E110" s="58" t="s">
        <v>1</v>
      </c>
      <c r="F110" s="59" t="s">
        <v>2</v>
      </c>
      <c r="G110" s="69" t="s">
        <v>187</v>
      </c>
      <c r="H110" s="88" t="s">
        <v>204</v>
      </c>
      <c r="I110" s="73" t="s">
        <v>188</v>
      </c>
      <c r="J110" s="91" t="s">
        <v>204</v>
      </c>
      <c r="K110" s="85" t="s">
        <v>189</v>
      </c>
      <c r="L110" s="94" t="s">
        <v>204</v>
      </c>
      <c r="M110" s="77" t="s">
        <v>190</v>
      </c>
      <c r="N110" s="100" t="s">
        <v>204</v>
      </c>
      <c r="O110" s="60" t="s">
        <v>191</v>
      </c>
      <c r="P110" s="97" t="s">
        <v>204</v>
      </c>
      <c r="Q110" s="60" t="s">
        <v>192</v>
      </c>
    </row>
    <row r="111" spans="1:17" x14ac:dyDescent="0.2">
      <c r="A111" s="10">
        <v>71</v>
      </c>
      <c r="B111" s="19" t="s">
        <v>48</v>
      </c>
      <c r="C111" s="34">
        <v>40947</v>
      </c>
      <c r="D111" s="29" t="s">
        <v>63</v>
      </c>
      <c r="E111" s="19" t="s">
        <v>50</v>
      </c>
      <c r="F111" s="22" t="s">
        <v>203</v>
      </c>
      <c r="G111" s="68">
        <v>11.55</v>
      </c>
      <c r="H111" s="89">
        <v>1</v>
      </c>
      <c r="I111" s="72">
        <v>10.15</v>
      </c>
      <c r="J111" s="92">
        <v>2</v>
      </c>
      <c r="K111" s="84">
        <v>9.4499999999999993</v>
      </c>
      <c r="L111" s="95">
        <v>4</v>
      </c>
      <c r="M111" s="79">
        <v>11.8</v>
      </c>
      <c r="N111" s="101">
        <v>1</v>
      </c>
      <c r="O111" s="66">
        <f t="shared" ref="O111:O114" si="11">G111+I111+K111+M111</f>
        <v>42.95</v>
      </c>
      <c r="P111" s="63">
        <v>2</v>
      </c>
      <c r="Q111" s="1"/>
    </row>
    <row r="112" spans="1:17" x14ac:dyDescent="0.2">
      <c r="A112" s="10">
        <v>74</v>
      </c>
      <c r="B112" s="19" t="s">
        <v>116</v>
      </c>
      <c r="C112" s="34">
        <v>39199</v>
      </c>
      <c r="D112" s="29" t="s">
        <v>63</v>
      </c>
      <c r="E112" s="19" t="s">
        <v>50</v>
      </c>
      <c r="F112" s="22" t="s">
        <v>68</v>
      </c>
      <c r="G112" s="68">
        <v>11</v>
      </c>
      <c r="H112" s="89">
        <v>3</v>
      </c>
      <c r="I112" s="72">
        <v>9.4</v>
      </c>
      <c r="J112" s="92">
        <v>4</v>
      </c>
      <c r="K112" s="84">
        <v>9.85</v>
      </c>
      <c r="L112" s="95">
        <v>3</v>
      </c>
      <c r="M112" s="79">
        <v>11.75</v>
      </c>
      <c r="N112" s="101">
        <v>2</v>
      </c>
      <c r="O112" s="66">
        <f t="shared" si="11"/>
        <v>42</v>
      </c>
      <c r="P112" s="63">
        <v>3</v>
      </c>
      <c r="Q112" s="1"/>
    </row>
    <row r="113" spans="1:17" x14ac:dyDescent="0.2">
      <c r="A113" s="10">
        <v>76</v>
      </c>
      <c r="B113" s="10" t="s">
        <v>142</v>
      </c>
      <c r="C113" s="16">
        <v>39384</v>
      </c>
      <c r="D113" s="17" t="s">
        <v>63</v>
      </c>
      <c r="E113" s="10" t="s">
        <v>50</v>
      </c>
      <c r="F113" s="10" t="s">
        <v>68</v>
      </c>
      <c r="G113" s="68">
        <v>11.05</v>
      </c>
      <c r="H113" s="89">
        <v>2</v>
      </c>
      <c r="I113" s="72">
        <v>9.85</v>
      </c>
      <c r="J113" s="92">
        <v>3</v>
      </c>
      <c r="K113" s="84">
        <v>10.95</v>
      </c>
      <c r="L113" s="95">
        <v>2</v>
      </c>
      <c r="M113" s="79">
        <v>9.6999999999999993</v>
      </c>
      <c r="N113" s="101">
        <v>4</v>
      </c>
      <c r="O113" s="66">
        <f t="shared" si="11"/>
        <v>41.55</v>
      </c>
      <c r="P113" s="63">
        <v>4</v>
      </c>
      <c r="Q113" s="1"/>
    </row>
    <row r="114" spans="1:17" x14ac:dyDescent="0.2">
      <c r="A114" s="10">
        <v>164</v>
      </c>
      <c r="B114" s="10" t="s">
        <v>199</v>
      </c>
      <c r="C114" s="16"/>
      <c r="D114" s="17" t="s">
        <v>63</v>
      </c>
      <c r="E114" s="10" t="s">
        <v>50</v>
      </c>
      <c r="F114" s="10" t="s">
        <v>119</v>
      </c>
      <c r="G114" s="68">
        <v>10.8</v>
      </c>
      <c r="H114" s="89">
        <v>4</v>
      </c>
      <c r="I114" s="72">
        <v>10.4</v>
      </c>
      <c r="J114" s="92">
        <v>1</v>
      </c>
      <c r="K114" s="84">
        <v>11.65</v>
      </c>
      <c r="L114" s="95">
        <v>1</v>
      </c>
      <c r="M114" s="79">
        <v>11.45</v>
      </c>
      <c r="N114" s="101">
        <v>3</v>
      </c>
      <c r="O114" s="66">
        <f t="shared" si="11"/>
        <v>44.3</v>
      </c>
      <c r="P114" s="63">
        <v>1</v>
      </c>
      <c r="Q114" s="1"/>
    </row>
    <row r="115" spans="1:17" x14ac:dyDescent="0.2">
      <c r="A115" s="25"/>
      <c r="B115" s="25"/>
      <c r="C115" s="53"/>
      <c r="D115" s="54"/>
      <c r="E115" s="25"/>
      <c r="F115" s="25"/>
    </row>
    <row r="116" spans="1:17" x14ac:dyDescent="0.2">
      <c r="A116" s="25"/>
      <c r="B116" s="25"/>
      <c r="C116" s="53"/>
      <c r="D116" s="54"/>
      <c r="E116" s="25"/>
      <c r="F116" s="25"/>
    </row>
    <row r="117" spans="1:17" ht="20.25" customHeight="1" x14ac:dyDescent="0.2">
      <c r="A117" s="109" t="s">
        <v>3</v>
      </c>
      <c r="B117" s="109"/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</row>
    <row r="118" spans="1:17" ht="20.25" customHeight="1" x14ac:dyDescent="0.2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86"/>
      <c r="L118" s="56"/>
      <c r="M118" s="56"/>
      <c r="N118" s="56"/>
      <c r="O118" s="56"/>
      <c r="P118" s="56"/>
      <c r="Q118" s="56"/>
    </row>
    <row r="119" spans="1:17" x14ac:dyDescent="0.2">
      <c r="A119" s="25"/>
      <c r="B119" s="25"/>
      <c r="C119" s="53"/>
      <c r="D119" s="54"/>
      <c r="E119" s="25"/>
      <c r="F119" s="25"/>
    </row>
    <row r="120" spans="1:17" x14ac:dyDescent="0.2">
      <c r="A120" s="57" t="s">
        <v>184</v>
      </c>
      <c r="B120" s="58" t="s">
        <v>185</v>
      </c>
      <c r="C120" s="58" t="s">
        <v>0</v>
      </c>
      <c r="D120" s="58" t="s">
        <v>186</v>
      </c>
      <c r="E120" s="58" t="s">
        <v>1</v>
      </c>
      <c r="F120" s="59" t="s">
        <v>2</v>
      </c>
      <c r="G120" s="69" t="s">
        <v>187</v>
      </c>
      <c r="H120" s="88" t="s">
        <v>204</v>
      </c>
      <c r="I120" s="73" t="s">
        <v>188</v>
      </c>
      <c r="J120" s="91" t="s">
        <v>204</v>
      </c>
      <c r="K120" s="85" t="s">
        <v>189</v>
      </c>
      <c r="L120" s="94" t="s">
        <v>204</v>
      </c>
      <c r="M120" s="77" t="s">
        <v>190</v>
      </c>
      <c r="N120" s="100" t="s">
        <v>204</v>
      </c>
      <c r="O120" s="60" t="s">
        <v>191</v>
      </c>
      <c r="P120" s="97" t="s">
        <v>204</v>
      </c>
      <c r="Q120" s="60" t="s">
        <v>192</v>
      </c>
    </row>
    <row r="121" spans="1:17" ht="29" x14ac:dyDescent="0.2">
      <c r="A121" s="10">
        <v>96</v>
      </c>
      <c r="B121" s="13" t="s">
        <v>66</v>
      </c>
      <c r="C121" s="2">
        <v>43753</v>
      </c>
      <c r="D121" s="1" t="s">
        <v>55</v>
      </c>
      <c r="E121" s="12" t="s">
        <v>67</v>
      </c>
      <c r="F121" s="8" t="s">
        <v>68</v>
      </c>
      <c r="G121" s="68">
        <v>9.8000000000000007</v>
      </c>
      <c r="H121" s="89">
        <v>2</v>
      </c>
      <c r="I121" s="72">
        <v>8.3000000000000007</v>
      </c>
      <c r="J121" s="92">
        <v>2</v>
      </c>
      <c r="K121" s="84">
        <v>8.5</v>
      </c>
      <c r="L121" s="95" t="s">
        <v>210</v>
      </c>
      <c r="M121" s="79">
        <v>8.1999999999999993</v>
      </c>
      <c r="N121" s="101">
        <v>2</v>
      </c>
      <c r="O121" s="66">
        <f t="shared" ref="O121:O123" si="12">G121+I121+K121+M121</f>
        <v>34.799999999999997</v>
      </c>
      <c r="P121" s="63">
        <v>2</v>
      </c>
      <c r="Q121" s="1"/>
    </row>
    <row r="122" spans="1:17" ht="29" x14ac:dyDescent="0.2">
      <c r="A122" s="10">
        <v>97</v>
      </c>
      <c r="B122" s="13" t="s">
        <v>69</v>
      </c>
      <c r="C122" s="2">
        <v>43679</v>
      </c>
      <c r="D122" s="1" t="s">
        <v>55</v>
      </c>
      <c r="E122" s="12" t="s">
        <v>67</v>
      </c>
      <c r="F122" s="8" t="s">
        <v>68</v>
      </c>
      <c r="G122" s="68">
        <v>9.9</v>
      </c>
      <c r="H122" s="89">
        <v>1</v>
      </c>
      <c r="I122" s="72">
        <v>8.4</v>
      </c>
      <c r="J122" s="92">
        <v>1</v>
      </c>
      <c r="K122" s="84">
        <v>8</v>
      </c>
      <c r="L122" s="95">
        <v>2</v>
      </c>
      <c r="M122" s="79">
        <v>8.65</v>
      </c>
      <c r="N122" s="101">
        <v>1</v>
      </c>
      <c r="O122" s="66">
        <f t="shared" si="12"/>
        <v>34.950000000000003</v>
      </c>
      <c r="P122" s="63">
        <v>1</v>
      </c>
      <c r="Q122" s="1"/>
    </row>
    <row r="123" spans="1:17" ht="29" x14ac:dyDescent="0.2">
      <c r="A123" s="10">
        <v>98</v>
      </c>
      <c r="B123" s="24" t="s">
        <v>70</v>
      </c>
      <c r="C123" s="6">
        <v>43576</v>
      </c>
      <c r="D123" s="5" t="s">
        <v>55</v>
      </c>
      <c r="E123" s="12" t="s">
        <v>67</v>
      </c>
      <c r="F123" s="62" t="s">
        <v>68</v>
      </c>
      <c r="G123" s="68">
        <v>9.6999999999999993</v>
      </c>
      <c r="H123" s="89">
        <v>3</v>
      </c>
      <c r="I123" s="107">
        <v>8</v>
      </c>
      <c r="J123" s="92">
        <v>3</v>
      </c>
      <c r="K123" s="84">
        <v>8.5</v>
      </c>
      <c r="L123" s="95" t="s">
        <v>210</v>
      </c>
      <c r="M123" s="79">
        <v>8.1</v>
      </c>
      <c r="N123" s="101">
        <v>3</v>
      </c>
      <c r="O123" s="66">
        <f t="shared" si="12"/>
        <v>34.299999999999997</v>
      </c>
      <c r="P123" s="63">
        <v>3</v>
      </c>
      <c r="Q123" s="1"/>
    </row>
    <row r="124" spans="1:17" x14ac:dyDescent="0.2">
      <c r="A124" s="25"/>
      <c r="C124" s="55"/>
      <c r="E124" s="25"/>
    </row>
    <row r="125" spans="1:17" x14ac:dyDescent="0.2">
      <c r="A125" s="57" t="s">
        <v>184</v>
      </c>
      <c r="B125" s="58" t="s">
        <v>185</v>
      </c>
      <c r="C125" s="58" t="s">
        <v>0</v>
      </c>
      <c r="D125" s="58" t="s">
        <v>186</v>
      </c>
      <c r="E125" s="58" t="s">
        <v>1</v>
      </c>
      <c r="F125" s="59" t="s">
        <v>2</v>
      </c>
      <c r="G125" s="69" t="s">
        <v>187</v>
      </c>
      <c r="H125" s="88" t="s">
        <v>204</v>
      </c>
      <c r="I125" s="73" t="s">
        <v>188</v>
      </c>
      <c r="J125" s="91" t="s">
        <v>204</v>
      </c>
      <c r="K125" s="85" t="s">
        <v>189</v>
      </c>
      <c r="L125" s="94" t="s">
        <v>204</v>
      </c>
      <c r="M125" s="77" t="s">
        <v>190</v>
      </c>
      <c r="N125" s="100" t="s">
        <v>204</v>
      </c>
      <c r="O125" s="60" t="s">
        <v>191</v>
      </c>
      <c r="P125" s="97" t="s">
        <v>204</v>
      </c>
      <c r="Q125" s="60" t="s">
        <v>192</v>
      </c>
    </row>
    <row r="126" spans="1:17" ht="29" x14ac:dyDescent="0.2">
      <c r="A126" s="10">
        <v>85</v>
      </c>
      <c r="B126" s="13" t="s">
        <v>25</v>
      </c>
      <c r="C126" s="2">
        <v>42832</v>
      </c>
      <c r="D126" s="1" t="s">
        <v>169</v>
      </c>
      <c r="E126" s="19" t="s">
        <v>67</v>
      </c>
      <c r="F126" s="22" t="s">
        <v>203</v>
      </c>
      <c r="G126" s="68">
        <v>9.6</v>
      </c>
      <c r="H126" s="89" t="s">
        <v>208</v>
      </c>
      <c r="I126" s="72">
        <v>9.3000000000000007</v>
      </c>
      <c r="J126" s="92">
        <v>1</v>
      </c>
      <c r="K126" s="84">
        <v>9</v>
      </c>
      <c r="L126" s="95">
        <v>3</v>
      </c>
      <c r="M126" s="79">
        <v>8.5500000000000007</v>
      </c>
      <c r="N126" s="101" t="s">
        <v>209</v>
      </c>
      <c r="O126" s="66">
        <f t="shared" ref="O126:O132" si="13">G126+I126+K126+M126</f>
        <v>36.450000000000003</v>
      </c>
      <c r="P126" s="63">
        <v>2</v>
      </c>
      <c r="Q126" s="1"/>
    </row>
    <row r="127" spans="1:17" ht="29" x14ac:dyDescent="0.2">
      <c r="A127" s="10">
        <v>86</v>
      </c>
      <c r="B127" s="14" t="s">
        <v>26</v>
      </c>
      <c r="C127" s="7">
        <v>42986</v>
      </c>
      <c r="D127" s="4" t="s">
        <v>169</v>
      </c>
      <c r="E127" s="20" t="s">
        <v>67</v>
      </c>
      <c r="F127" s="22" t="s">
        <v>203</v>
      </c>
      <c r="G127" s="68">
        <v>9.5</v>
      </c>
      <c r="H127" s="89">
        <v>4</v>
      </c>
      <c r="I127" s="72">
        <v>9.1999999999999993</v>
      </c>
      <c r="J127" s="92">
        <v>2</v>
      </c>
      <c r="K127" s="84">
        <v>9.3000000000000007</v>
      </c>
      <c r="L127" s="95">
        <v>2</v>
      </c>
      <c r="M127" s="79">
        <v>8.5500000000000007</v>
      </c>
      <c r="N127" s="101" t="s">
        <v>209</v>
      </c>
      <c r="O127" s="66">
        <f t="shared" si="13"/>
        <v>36.549999999999997</v>
      </c>
      <c r="P127" s="63">
        <v>1</v>
      </c>
      <c r="Q127" s="1"/>
    </row>
    <row r="128" spans="1:17" ht="29" x14ac:dyDescent="0.2">
      <c r="A128" s="45">
        <v>87</v>
      </c>
      <c r="B128" s="1" t="s">
        <v>177</v>
      </c>
      <c r="C128" s="2">
        <v>42774</v>
      </c>
      <c r="D128" s="1" t="s">
        <v>169</v>
      </c>
      <c r="E128" s="10" t="s">
        <v>67</v>
      </c>
      <c r="F128" s="22" t="s">
        <v>203</v>
      </c>
      <c r="G128" s="68">
        <v>9.6999999999999993</v>
      </c>
      <c r="H128" s="89" t="s">
        <v>207</v>
      </c>
      <c r="I128" s="107">
        <v>8</v>
      </c>
      <c r="J128" s="92" t="s">
        <v>209</v>
      </c>
      <c r="K128" s="84">
        <v>9.5</v>
      </c>
      <c r="L128" s="95">
        <v>1</v>
      </c>
      <c r="M128" s="79">
        <v>8.5</v>
      </c>
      <c r="N128" s="101">
        <v>5</v>
      </c>
      <c r="O128" s="66">
        <f t="shared" si="13"/>
        <v>35.700000000000003</v>
      </c>
      <c r="P128" s="63">
        <v>3</v>
      </c>
      <c r="Q128" s="1"/>
    </row>
    <row r="129" spans="1:17" ht="29" x14ac:dyDescent="0.2">
      <c r="A129" s="45">
        <v>92</v>
      </c>
      <c r="B129" s="10" t="s">
        <v>71</v>
      </c>
      <c r="C129" s="16">
        <v>43343</v>
      </c>
      <c r="D129" s="1" t="s">
        <v>169</v>
      </c>
      <c r="E129" s="10" t="s">
        <v>67</v>
      </c>
      <c r="F129" s="45" t="s">
        <v>72</v>
      </c>
      <c r="G129" s="68">
        <v>9.8000000000000007</v>
      </c>
      <c r="H129" s="89">
        <v>1</v>
      </c>
      <c r="I129" s="107">
        <v>8</v>
      </c>
      <c r="J129" s="92" t="s">
        <v>209</v>
      </c>
      <c r="K129" s="84">
        <v>8.1</v>
      </c>
      <c r="L129" s="95">
        <v>6</v>
      </c>
      <c r="M129" s="79">
        <v>8.9</v>
      </c>
      <c r="N129" s="101">
        <v>2</v>
      </c>
      <c r="O129" s="66">
        <f t="shared" si="13"/>
        <v>34.799999999999997</v>
      </c>
      <c r="P129" s="63">
        <v>4</v>
      </c>
      <c r="Q129" s="1"/>
    </row>
    <row r="130" spans="1:17" ht="29" x14ac:dyDescent="0.2">
      <c r="A130" s="45">
        <v>93</v>
      </c>
      <c r="B130" s="10" t="s">
        <v>73</v>
      </c>
      <c r="C130" s="52" t="s">
        <v>74</v>
      </c>
      <c r="D130" s="1" t="s">
        <v>169</v>
      </c>
      <c r="E130" s="10" t="s">
        <v>67</v>
      </c>
      <c r="F130" s="45" t="s">
        <v>72</v>
      </c>
      <c r="G130" s="68">
        <v>9.6999999999999993</v>
      </c>
      <c r="H130" s="89" t="s">
        <v>207</v>
      </c>
      <c r="I130" s="72">
        <v>7.4</v>
      </c>
      <c r="J130" s="92">
        <v>6</v>
      </c>
      <c r="K130" s="84">
        <v>8.4</v>
      </c>
      <c r="L130" s="95">
        <v>5</v>
      </c>
      <c r="M130" s="79">
        <v>9.1</v>
      </c>
      <c r="N130" s="101">
        <v>1</v>
      </c>
      <c r="O130" s="66">
        <f t="shared" si="13"/>
        <v>34.6</v>
      </c>
      <c r="P130" s="63">
        <v>5</v>
      </c>
      <c r="Q130" s="1"/>
    </row>
    <row r="131" spans="1:17" ht="29" x14ac:dyDescent="0.2">
      <c r="A131" s="45">
        <v>94</v>
      </c>
      <c r="B131" s="1" t="s">
        <v>75</v>
      </c>
      <c r="C131" s="2">
        <v>43215</v>
      </c>
      <c r="D131" s="1" t="s">
        <v>169</v>
      </c>
      <c r="E131" s="10" t="s">
        <v>67</v>
      </c>
      <c r="F131" s="8" t="s">
        <v>68</v>
      </c>
      <c r="G131" s="68">
        <v>9.6</v>
      </c>
      <c r="H131" s="89" t="s">
        <v>208</v>
      </c>
      <c r="I131" s="72">
        <v>8.1999999999999993</v>
      </c>
      <c r="J131" s="92">
        <v>3</v>
      </c>
      <c r="K131" s="84">
        <v>7.2</v>
      </c>
      <c r="L131" s="95"/>
      <c r="M131" s="79">
        <v>8.6999999999999993</v>
      </c>
      <c r="N131" s="101">
        <v>3</v>
      </c>
      <c r="O131" s="66">
        <f t="shared" si="13"/>
        <v>33.699999999999996</v>
      </c>
      <c r="P131" s="63">
        <v>7</v>
      </c>
      <c r="Q131" s="1"/>
    </row>
    <row r="132" spans="1:17" ht="29" x14ac:dyDescent="0.2">
      <c r="A132" s="45">
        <v>95</v>
      </c>
      <c r="B132" s="1" t="s">
        <v>76</v>
      </c>
      <c r="C132" s="2">
        <v>43115</v>
      </c>
      <c r="D132" s="1" t="s">
        <v>169</v>
      </c>
      <c r="E132" s="10" t="s">
        <v>67</v>
      </c>
      <c r="F132" s="8" t="s">
        <v>68</v>
      </c>
      <c r="G132" s="68">
        <v>9.4</v>
      </c>
      <c r="H132" s="89">
        <v>5</v>
      </c>
      <c r="I132" s="72">
        <v>7.8</v>
      </c>
      <c r="J132" s="92">
        <v>5</v>
      </c>
      <c r="K132" s="84">
        <v>8.5</v>
      </c>
      <c r="L132" s="95">
        <v>4</v>
      </c>
      <c r="M132" s="79">
        <v>8.1</v>
      </c>
      <c r="N132" s="101">
        <v>6</v>
      </c>
      <c r="O132" s="66">
        <f t="shared" si="13"/>
        <v>33.799999999999997</v>
      </c>
      <c r="P132" s="63">
        <v>6</v>
      </c>
      <c r="Q132" s="1"/>
    </row>
    <row r="133" spans="1:17" x14ac:dyDescent="0.2">
      <c r="A133" s="25"/>
      <c r="C133" s="55"/>
      <c r="E133" s="25"/>
    </row>
    <row r="134" spans="1:17" x14ac:dyDescent="0.2">
      <c r="A134" s="25"/>
      <c r="C134" s="55"/>
      <c r="E134" s="25"/>
    </row>
    <row r="135" spans="1:17" ht="20.25" customHeight="1" x14ac:dyDescent="0.2">
      <c r="A135" s="109" t="s">
        <v>3</v>
      </c>
      <c r="B135" s="109"/>
      <c r="C135" s="109"/>
      <c r="D135" s="109"/>
      <c r="E135" s="10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</row>
    <row r="136" spans="1:17" ht="20.25" customHeight="1" x14ac:dyDescent="0.2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86"/>
      <c r="L136" s="56"/>
      <c r="M136" s="56"/>
      <c r="N136" s="56"/>
      <c r="O136" s="56"/>
      <c r="P136" s="56"/>
      <c r="Q136" s="56"/>
    </row>
    <row r="137" spans="1:17" x14ac:dyDescent="0.2">
      <c r="A137" s="25"/>
      <c r="C137" s="55"/>
      <c r="E137" s="25"/>
    </row>
    <row r="138" spans="1:17" x14ac:dyDescent="0.2">
      <c r="A138" s="57" t="s">
        <v>184</v>
      </c>
      <c r="B138" s="58" t="s">
        <v>185</v>
      </c>
      <c r="C138" s="58" t="s">
        <v>0</v>
      </c>
      <c r="D138" s="58" t="s">
        <v>186</v>
      </c>
      <c r="E138" s="58" t="s">
        <v>1</v>
      </c>
      <c r="F138" s="59" t="s">
        <v>2</v>
      </c>
      <c r="G138" s="69" t="s">
        <v>187</v>
      </c>
      <c r="H138" s="88" t="s">
        <v>204</v>
      </c>
      <c r="I138" s="73" t="s">
        <v>188</v>
      </c>
      <c r="J138" s="91" t="s">
        <v>204</v>
      </c>
      <c r="K138" s="85" t="s">
        <v>189</v>
      </c>
      <c r="L138" s="94" t="s">
        <v>204</v>
      </c>
      <c r="M138" s="77" t="s">
        <v>190</v>
      </c>
      <c r="N138" s="100" t="s">
        <v>204</v>
      </c>
      <c r="O138" s="60" t="s">
        <v>191</v>
      </c>
      <c r="P138" s="97" t="s">
        <v>204</v>
      </c>
      <c r="Q138" s="60" t="s">
        <v>218</v>
      </c>
    </row>
    <row r="139" spans="1:17" ht="29" x14ac:dyDescent="0.2">
      <c r="A139" s="10">
        <v>106</v>
      </c>
      <c r="B139" s="13" t="s">
        <v>77</v>
      </c>
      <c r="C139" s="2">
        <v>43251</v>
      </c>
      <c r="D139" s="1" t="s">
        <v>169</v>
      </c>
      <c r="E139" s="19" t="s">
        <v>64</v>
      </c>
      <c r="F139" s="8" t="s">
        <v>68</v>
      </c>
      <c r="G139" s="68">
        <v>9.6999999999999993</v>
      </c>
      <c r="H139" s="89">
        <v>2</v>
      </c>
      <c r="I139" s="72">
        <v>9.1999999999999993</v>
      </c>
      <c r="J139" s="92">
        <v>2</v>
      </c>
      <c r="K139" s="84">
        <v>9</v>
      </c>
      <c r="L139" s="95">
        <v>1</v>
      </c>
      <c r="M139" s="79">
        <v>8.5</v>
      </c>
      <c r="N139" s="101">
        <v>3</v>
      </c>
      <c r="O139" s="66">
        <f t="shared" ref="O139:O141" si="14">G139+I139+K139+M139</f>
        <v>36.4</v>
      </c>
      <c r="P139" s="63">
        <v>1</v>
      </c>
      <c r="Q139" s="1"/>
    </row>
    <row r="140" spans="1:17" ht="29" x14ac:dyDescent="0.2">
      <c r="A140" s="10">
        <v>107</v>
      </c>
      <c r="B140" s="13" t="s">
        <v>79</v>
      </c>
      <c r="C140" s="2">
        <v>43280</v>
      </c>
      <c r="D140" s="1" t="s">
        <v>169</v>
      </c>
      <c r="E140" s="19" t="s">
        <v>64</v>
      </c>
      <c r="F140" s="8" t="s">
        <v>68</v>
      </c>
      <c r="G140" s="68">
        <v>9</v>
      </c>
      <c r="H140" s="89">
        <v>3</v>
      </c>
      <c r="I140" s="72">
        <v>8.9</v>
      </c>
      <c r="J140" s="92">
        <v>3</v>
      </c>
      <c r="K140" s="84">
        <v>8.6999999999999993</v>
      </c>
      <c r="L140" s="95">
        <v>2</v>
      </c>
      <c r="M140" s="79">
        <v>8.8000000000000007</v>
      </c>
      <c r="N140" s="101">
        <v>1</v>
      </c>
      <c r="O140" s="66">
        <f t="shared" si="14"/>
        <v>35.4</v>
      </c>
      <c r="P140" s="63">
        <v>3</v>
      </c>
      <c r="Q140" s="1"/>
    </row>
    <row r="141" spans="1:17" ht="29" x14ac:dyDescent="0.2">
      <c r="A141" s="10">
        <v>108</v>
      </c>
      <c r="B141" s="13" t="s">
        <v>80</v>
      </c>
      <c r="C141" s="2">
        <v>42832</v>
      </c>
      <c r="D141" s="1" t="s">
        <v>169</v>
      </c>
      <c r="E141" s="19" t="s">
        <v>64</v>
      </c>
      <c r="F141" s="8" t="s">
        <v>68</v>
      </c>
      <c r="G141" s="68">
        <v>9.8000000000000007</v>
      </c>
      <c r="H141" s="89">
        <v>1</v>
      </c>
      <c r="I141" s="72">
        <v>9.3000000000000007</v>
      </c>
      <c r="J141" s="92">
        <v>1</v>
      </c>
      <c r="K141" s="84">
        <v>7.8</v>
      </c>
      <c r="L141" s="95">
        <v>3</v>
      </c>
      <c r="M141" s="79">
        <v>8.6</v>
      </c>
      <c r="N141" s="101">
        <v>2</v>
      </c>
      <c r="O141" s="66">
        <f t="shared" si="14"/>
        <v>35.5</v>
      </c>
      <c r="P141" s="63">
        <v>2</v>
      </c>
      <c r="Q141" s="1"/>
    </row>
    <row r="142" spans="1:17" x14ac:dyDescent="0.2">
      <c r="A142" s="25"/>
      <c r="C142" s="55"/>
      <c r="E142" s="25"/>
    </row>
    <row r="143" spans="1:17" x14ac:dyDescent="0.2">
      <c r="A143" s="57" t="s">
        <v>184</v>
      </c>
      <c r="B143" s="58" t="s">
        <v>185</v>
      </c>
      <c r="C143" s="58" t="s">
        <v>0</v>
      </c>
      <c r="D143" s="58" t="s">
        <v>186</v>
      </c>
      <c r="E143" s="58" t="s">
        <v>1</v>
      </c>
      <c r="F143" s="59" t="s">
        <v>2</v>
      </c>
      <c r="G143" s="69" t="s">
        <v>187</v>
      </c>
      <c r="H143" s="88" t="s">
        <v>204</v>
      </c>
      <c r="I143" s="73" t="s">
        <v>188</v>
      </c>
      <c r="J143" s="91" t="s">
        <v>204</v>
      </c>
      <c r="K143" s="85" t="s">
        <v>189</v>
      </c>
      <c r="L143" s="94" t="s">
        <v>204</v>
      </c>
      <c r="M143" s="77" t="s">
        <v>190</v>
      </c>
      <c r="N143" s="100" t="s">
        <v>204</v>
      </c>
      <c r="O143" s="60" t="s">
        <v>191</v>
      </c>
      <c r="P143" s="97" t="s">
        <v>204</v>
      </c>
      <c r="Q143" s="60" t="s">
        <v>218</v>
      </c>
    </row>
    <row r="144" spans="1:17" ht="29" x14ac:dyDescent="0.2">
      <c r="A144" s="10">
        <v>100</v>
      </c>
      <c r="B144" s="19" t="s">
        <v>88</v>
      </c>
      <c r="C144" s="34">
        <v>42571</v>
      </c>
      <c r="D144" s="1" t="s">
        <v>83</v>
      </c>
      <c r="E144" s="12" t="s">
        <v>78</v>
      </c>
      <c r="F144" s="22" t="s">
        <v>68</v>
      </c>
      <c r="G144" s="68">
        <v>9.6999999999999993</v>
      </c>
      <c r="H144" s="89">
        <v>2</v>
      </c>
      <c r="I144" s="72">
        <v>7.9</v>
      </c>
      <c r="J144" s="92">
        <v>2</v>
      </c>
      <c r="K144" s="84">
        <v>8.5</v>
      </c>
      <c r="L144" s="95" t="s">
        <v>208</v>
      </c>
      <c r="M144" s="79">
        <v>9.4</v>
      </c>
      <c r="N144" s="101">
        <v>2</v>
      </c>
      <c r="O144" s="66">
        <f t="shared" ref="O144:O148" si="15">G144+I144+K144+M144</f>
        <v>35.5</v>
      </c>
      <c r="P144" s="63">
        <v>1</v>
      </c>
      <c r="Q144" s="1"/>
    </row>
    <row r="145" spans="1:17" ht="29" x14ac:dyDescent="0.2">
      <c r="A145" s="10">
        <v>101</v>
      </c>
      <c r="B145" s="19" t="s">
        <v>89</v>
      </c>
      <c r="C145" s="34">
        <v>42684</v>
      </c>
      <c r="D145" s="1" t="s">
        <v>83</v>
      </c>
      <c r="E145" s="12" t="s">
        <v>64</v>
      </c>
      <c r="F145" s="22" t="s">
        <v>68</v>
      </c>
      <c r="G145" s="68">
        <v>9.5</v>
      </c>
      <c r="H145" s="89">
        <v>3</v>
      </c>
      <c r="I145" s="72">
        <v>7.6</v>
      </c>
      <c r="J145" s="92">
        <v>3</v>
      </c>
      <c r="K145" s="84">
        <v>8.6</v>
      </c>
      <c r="L145" s="95">
        <v>2</v>
      </c>
      <c r="M145" s="79">
        <v>9.5</v>
      </c>
      <c r="N145" s="101">
        <v>1</v>
      </c>
      <c r="O145" s="66">
        <f t="shared" si="15"/>
        <v>35.200000000000003</v>
      </c>
      <c r="P145" s="63">
        <v>2</v>
      </c>
      <c r="Q145" s="1"/>
    </row>
    <row r="146" spans="1:17" ht="29" x14ac:dyDescent="0.2">
      <c r="A146" s="10">
        <v>102</v>
      </c>
      <c r="B146" s="19" t="s">
        <v>90</v>
      </c>
      <c r="C146" s="34">
        <v>42548</v>
      </c>
      <c r="D146" s="1" t="s">
        <v>83</v>
      </c>
      <c r="E146" s="12" t="s">
        <v>64</v>
      </c>
      <c r="F146" s="22" t="s">
        <v>68</v>
      </c>
      <c r="G146" s="68">
        <v>9.4</v>
      </c>
      <c r="H146" s="89">
        <v>4</v>
      </c>
      <c r="I146" s="72">
        <v>6.9</v>
      </c>
      <c r="J146" s="92">
        <v>5</v>
      </c>
      <c r="K146" s="84">
        <v>9.5</v>
      </c>
      <c r="L146" s="95">
        <v>1</v>
      </c>
      <c r="M146" s="79">
        <v>8.1</v>
      </c>
      <c r="N146" s="101">
        <v>5</v>
      </c>
      <c r="O146" s="66">
        <f t="shared" si="15"/>
        <v>33.9</v>
      </c>
      <c r="P146" s="63">
        <v>4</v>
      </c>
      <c r="Q146" s="1"/>
    </row>
    <row r="147" spans="1:17" ht="29" x14ac:dyDescent="0.2">
      <c r="A147" s="10">
        <v>103</v>
      </c>
      <c r="B147" s="19" t="s">
        <v>91</v>
      </c>
      <c r="C147" s="34">
        <v>42550</v>
      </c>
      <c r="D147" s="1" t="s">
        <v>83</v>
      </c>
      <c r="E147" s="12" t="s">
        <v>64</v>
      </c>
      <c r="F147" s="22" t="s">
        <v>68</v>
      </c>
      <c r="G147" s="68">
        <v>9.8000000000000007</v>
      </c>
      <c r="H147" s="89" t="s">
        <v>210</v>
      </c>
      <c r="I147" s="72">
        <v>7.4</v>
      </c>
      <c r="J147" s="92">
        <v>4</v>
      </c>
      <c r="K147" s="84">
        <v>8.5</v>
      </c>
      <c r="L147" s="95" t="s">
        <v>208</v>
      </c>
      <c r="M147" s="79">
        <v>8.4</v>
      </c>
      <c r="N147" s="101">
        <v>3</v>
      </c>
      <c r="O147" s="66">
        <f t="shared" si="15"/>
        <v>34.1</v>
      </c>
      <c r="P147" s="63" t="s">
        <v>208</v>
      </c>
      <c r="Q147" s="1"/>
    </row>
    <row r="148" spans="1:17" ht="29" x14ac:dyDescent="0.2">
      <c r="A148" s="10">
        <v>109</v>
      </c>
      <c r="B148" s="13" t="s">
        <v>81</v>
      </c>
      <c r="C148" s="2">
        <v>42437</v>
      </c>
      <c r="D148" s="1" t="s">
        <v>83</v>
      </c>
      <c r="E148" s="19" t="s">
        <v>64</v>
      </c>
      <c r="F148" s="8" t="s">
        <v>68</v>
      </c>
      <c r="G148" s="68">
        <v>9.8000000000000007</v>
      </c>
      <c r="H148" s="89" t="s">
        <v>210</v>
      </c>
      <c r="I148" s="72">
        <v>8.1999999999999993</v>
      </c>
      <c r="J148" s="92">
        <v>1</v>
      </c>
      <c r="K148" s="84">
        <v>7.8</v>
      </c>
      <c r="L148" s="95">
        <v>4</v>
      </c>
      <c r="M148" s="79">
        <v>8.3000000000000007</v>
      </c>
      <c r="N148" s="101">
        <v>4</v>
      </c>
      <c r="O148" s="66">
        <f t="shared" si="15"/>
        <v>34.1</v>
      </c>
      <c r="P148" s="63" t="s">
        <v>208</v>
      </c>
      <c r="Q148" s="1"/>
    </row>
    <row r="149" spans="1:17" x14ac:dyDescent="0.2">
      <c r="A149" s="25"/>
      <c r="C149" s="55"/>
      <c r="E149" s="25"/>
    </row>
    <row r="150" spans="1:17" x14ac:dyDescent="0.2">
      <c r="A150" s="57" t="s">
        <v>184</v>
      </c>
      <c r="B150" s="58" t="s">
        <v>185</v>
      </c>
      <c r="C150" s="58" t="s">
        <v>0</v>
      </c>
      <c r="D150" s="58" t="s">
        <v>186</v>
      </c>
      <c r="E150" s="58" t="s">
        <v>1</v>
      </c>
      <c r="F150" s="59" t="s">
        <v>2</v>
      </c>
      <c r="G150" s="69" t="s">
        <v>187</v>
      </c>
      <c r="H150" s="88" t="s">
        <v>204</v>
      </c>
      <c r="I150" s="73" t="s">
        <v>188</v>
      </c>
      <c r="J150" s="91" t="s">
        <v>204</v>
      </c>
      <c r="K150" s="85" t="s">
        <v>189</v>
      </c>
      <c r="L150" s="94" t="s">
        <v>204</v>
      </c>
      <c r="M150" s="77" t="s">
        <v>190</v>
      </c>
      <c r="N150" s="100" t="s">
        <v>204</v>
      </c>
      <c r="O150" s="60" t="s">
        <v>191</v>
      </c>
      <c r="P150" s="97" t="s">
        <v>204</v>
      </c>
      <c r="Q150" s="60" t="s">
        <v>218</v>
      </c>
    </row>
    <row r="151" spans="1:17" ht="29" x14ac:dyDescent="0.2">
      <c r="A151" s="10">
        <v>88</v>
      </c>
      <c r="B151" s="1" t="s">
        <v>168</v>
      </c>
      <c r="C151" s="16">
        <v>42345</v>
      </c>
      <c r="D151" s="1" t="s">
        <v>62</v>
      </c>
      <c r="E151" s="10" t="s">
        <v>64</v>
      </c>
      <c r="F151" s="22" t="s">
        <v>203</v>
      </c>
      <c r="G151" s="68">
        <v>9.6999999999999993</v>
      </c>
      <c r="H151" s="89" t="s">
        <v>207</v>
      </c>
      <c r="I151" s="107">
        <v>0</v>
      </c>
      <c r="J151" s="92"/>
      <c r="K151" s="84">
        <v>7.8</v>
      </c>
      <c r="L151" s="95">
        <v>5</v>
      </c>
      <c r="M151" s="108">
        <v>8</v>
      </c>
      <c r="N151" s="101">
        <v>3</v>
      </c>
      <c r="O151" s="66">
        <f t="shared" ref="O151:O155" si="16">G151+I151+K151+M151</f>
        <v>25.5</v>
      </c>
      <c r="P151" s="63">
        <v>5</v>
      </c>
      <c r="Q151" s="1"/>
    </row>
    <row r="152" spans="1:17" ht="29" x14ac:dyDescent="0.2">
      <c r="A152" s="10">
        <v>89</v>
      </c>
      <c r="B152" s="1" t="s">
        <v>43</v>
      </c>
      <c r="C152" s="2">
        <v>41859</v>
      </c>
      <c r="D152" s="1" t="s">
        <v>62</v>
      </c>
      <c r="E152" s="10" t="s">
        <v>64</v>
      </c>
      <c r="F152" s="22" t="s">
        <v>203</v>
      </c>
      <c r="G152" s="68">
        <v>9.6</v>
      </c>
      <c r="H152" s="89">
        <v>3</v>
      </c>
      <c r="I152" s="72">
        <v>8.6999999999999993</v>
      </c>
      <c r="J152" s="92">
        <v>2</v>
      </c>
      <c r="K152" s="84">
        <v>9.6999999999999993</v>
      </c>
      <c r="L152" s="95">
        <v>1</v>
      </c>
      <c r="M152" s="79">
        <v>7.85</v>
      </c>
      <c r="N152" s="101">
        <v>4</v>
      </c>
      <c r="O152" s="66">
        <f t="shared" si="16"/>
        <v>35.849999999999994</v>
      </c>
      <c r="P152" s="63">
        <v>3</v>
      </c>
      <c r="Q152" s="1"/>
    </row>
    <row r="153" spans="1:17" ht="29" x14ac:dyDescent="0.2">
      <c r="A153" s="10">
        <v>104</v>
      </c>
      <c r="B153" s="81" t="s">
        <v>92</v>
      </c>
      <c r="C153" s="16">
        <v>42220</v>
      </c>
      <c r="D153" s="1" t="s">
        <v>62</v>
      </c>
      <c r="E153" s="10" t="s">
        <v>64</v>
      </c>
      <c r="F153" s="45" t="s">
        <v>68</v>
      </c>
      <c r="G153" s="68">
        <v>9.8000000000000007</v>
      </c>
      <c r="H153" s="89">
        <v>1</v>
      </c>
      <c r="I153" s="72">
        <v>8.6</v>
      </c>
      <c r="J153" s="92">
        <v>3</v>
      </c>
      <c r="K153" s="84">
        <v>8.9</v>
      </c>
      <c r="L153" s="95">
        <v>2</v>
      </c>
      <c r="M153" s="108">
        <v>9</v>
      </c>
      <c r="N153" s="101">
        <v>2</v>
      </c>
      <c r="O153" s="66">
        <f t="shared" si="16"/>
        <v>36.299999999999997</v>
      </c>
      <c r="P153" s="63">
        <v>2</v>
      </c>
      <c r="Q153" s="1"/>
    </row>
    <row r="154" spans="1:17" ht="29" x14ac:dyDescent="0.2">
      <c r="A154" s="10">
        <v>110</v>
      </c>
      <c r="B154" s="1" t="s">
        <v>82</v>
      </c>
      <c r="C154" s="2">
        <v>42294</v>
      </c>
      <c r="D154" s="1" t="s">
        <v>62</v>
      </c>
      <c r="E154" s="10" t="s">
        <v>64</v>
      </c>
      <c r="F154" s="8" t="s">
        <v>68</v>
      </c>
      <c r="G154" s="68">
        <v>9.6999999999999993</v>
      </c>
      <c r="H154" s="89" t="s">
        <v>207</v>
      </c>
      <c r="I154" s="72">
        <v>9.5</v>
      </c>
      <c r="J154" s="92">
        <v>1</v>
      </c>
      <c r="K154" s="84">
        <v>8.5</v>
      </c>
      <c r="L154" s="95">
        <v>3</v>
      </c>
      <c r="M154" s="79">
        <v>9.1</v>
      </c>
      <c r="N154" s="101">
        <v>1</v>
      </c>
      <c r="O154" s="66">
        <f t="shared" si="16"/>
        <v>36.799999999999997</v>
      </c>
      <c r="P154" s="63">
        <v>1</v>
      </c>
      <c r="Q154" s="1"/>
    </row>
    <row r="155" spans="1:17" ht="29" x14ac:dyDescent="0.2">
      <c r="A155" s="10">
        <v>111</v>
      </c>
      <c r="B155" s="1" t="s">
        <v>85</v>
      </c>
      <c r="C155" s="2">
        <v>41814</v>
      </c>
      <c r="D155" s="1" t="s">
        <v>62</v>
      </c>
      <c r="E155" s="10" t="s">
        <v>64</v>
      </c>
      <c r="F155" s="8" t="s">
        <v>68</v>
      </c>
      <c r="G155" s="68">
        <v>9.6999999999999993</v>
      </c>
      <c r="H155" s="89" t="s">
        <v>207</v>
      </c>
      <c r="I155" s="72">
        <v>8.5</v>
      </c>
      <c r="J155" s="92">
        <v>4</v>
      </c>
      <c r="K155" s="84">
        <v>8</v>
      </c>
      <c r="L155" s="95">
        <v>4</v>
      </c>
      <c r="M155" s="79">
        <v>7.3</v>
      </c>
      <c r="N155" s="101">
        <v>5</v>
      </c>
      <c r="O155" s="66">
        <f t="shared" si="16"/>
        <v>33.5</v>
      </c>
      <c r="P155" s="63">
        <v>4</v>
      </c>
      <c r="Q155" s="1"/>
    </row>
    <row r="156" spans="1:17" x14ac:dyDescent="0.2">
      <c r="A156" s="25"/>
      <c r="C156" s="55"/>
      <c r="E156" s="25"/>
    </row>
    <row r="157" spans="1:17" x14ac:dyDescent="0.2">
      <c r="A157" s="57" t="s">
        <v>184</v>
      </c>
      <c r="B157" s="58" t="s">
        <v>185</v>
      </c>
      <c r="C157" s="58" t="s">
        <v>0</v>
      </c>
      <c r="D157" s="58" t="s">
        <v>186</v>
      </c>
      <c r="E157" s="58" t="s">
        <v>1</v>
      </c>
      <c r="F157" s="59" t="s">
        <v>2</v>
      </c>
      <c r="G157" s="69" t="s">
        <v>187</v>
      </c>
      <c r="H157" s="88" t="s">
        <v>204</v>
      </c>
      <c r="I157" s="73" t="s">
        <v>188</v>
      </c>
      <c r="J157" s="91" t="s">
        <v>204</v>
      </c>
      <c r="K157" s="85" t="s">
        <v>189</v>
      </c>
      <c r="L157" s="94" t="s">
        <v>204</v>
      </c>
      <c r="M157" s="77" t="s">
        <v>190</v>
      </c>
      <c r="N157" s="100" t="s">
        <v>204</v>
      </c>
      <c r="O157" s="60" t="s">
        <v>191</v>
      </c>
      <c r="P157" s="97" t="s">
        <v>204</v>
      </c>
      <c r="Q157" s="60" t="s">
        <v>218</v>
      </c>
    </row>
    <row r="158" spans="1:17" ht="29" x14ac:dyDescent="0.2">
      <c r="A158" s="10">
        <v>90</v>
      </c>
      <c r="B158" s="10" t="s">
        <v>138</v>
      </c>
      <c r="C158" s="16">
        <v>41414</v>
      </c>
      <c r="D158" s="1" t="s">
        <v>63</v>
      </c>
      <c r="E158" s="10" t="s">
        <v>64</v>
      </c>
      <c r="F158" s="45" t="s">
        <v>122</v>
      </c>
      <c r="G158" s="68">
        <v>9.6999999999999993</v>
      </c>
      <c r="H158" s="89" t="s">
        <v>210</v>
      </c>
      <c r="I158" s="72">
        <v>7.7</v>
      </c>
      <c r="J158" s="92">
        <v>2</v>
      </c>
      <c r="K158" s="84">
        <v>9.1</v>
      </c>
      <c r="L158" s="95">
        <v>1</v>
      </c>
      <c r="M158" s="108">
        <v>9</v>
      </c>
      <c r="N158" s="101">
        <v>1</v>
      </c>
      <c r="O158" s="66">
        <f t="shared" ref="O158:O160" si="17">G158+I158+K158+M158</f>
        <v>35.5</v>
      </c>
      <c r="P158" s="63">
        <v>1</v>
      </c>
      <c r="Q158" s="1"/>
    </row>
    <row r="159" spans="1:17" ht="29" x14ac:dyDescent="0.2">
      <c r="A159" s="10">
        <v>91</v>
      </c>
      <c r="B159" s="10" t="s">
        <v>139</v>
      </c>
      <c r="C159" s="16">
        <v>41560</v>
      </c>
      <c r="D159" s="1" t="s">
        <v>63</v>
      </c>
      <c r="E159" s="10" t="s">
        <v>64</v>
      </c>
      <c r="F159" s="45" t="s">
        <v>122</v>
      </c>
      <c r="G159" s="68">
        <v>9.6999999999999993</v>
      </c>
      <c r="H159" s="89" t="s">
        <v>210</v>
      </c>
      <c r="I159" s="107">
        <v>8</v>
      </c>
      <c r="J159" s="92">
        <v>1</v>
      </c>
      <c r="K159" s="84">
        <v>8.1</v>
      </c>
      <c r="L159" s="95">
        <v>2</v>
      </c>
      <c r="M159" s="79">
        <v>8.35</v>
      </c>
      <c r="N159" s="101">
        <v>2</v>
      </c>
      <c r="O159" s="66">
        <f t="shared" si="17"/>
        <v>34.15</v>
      </c>
      <c r="P159" s="63">
        <v>2</v>
      </c>
      <c r="Q159" s="1"/>
    </row>
    <row r="160" spans="1:17" ht="29" x14ac:dyDescent="0.2">
      <c r="A160" s="10">
        <v>112</v>
      </c>
      <c r="B160" s="10" t="s">
        <v>87</v>
      </c>
      <c r="C160" s="16">
        <v>41149</v>
      </c>
      <c r="D160" s="1" t="s">
        <v>63</v>
      </c>
      <c r="E160" s="10" t="s">
        <v>64</v>
      </c>
      <c r="F160" s="45" t="s">
        <v>68</v>
      </c>
      <c r="G160" s="68">
        <v>9.6</v>
      </c>
      <c r="H160" s="89">
        <v>2</v>
      </c>
      <c r="I160" s="107">
        <v>0</v>
      </c>
      <c r="J160" s="92"/>
      <c r="K160" s="84">
        <v>7.9</v>
      </c>
      <c r="L160" s="95">
        <v>3</v>
      </c>
      <c r="M160" s="79">
        <v>7.8</v>
      </c>
      <c r="N160" s="101">
        <v>3</v>
      </c>
      <c r="O160" s="66">
        <f t="shared" si="17"/>
        <v>25.3</v>
      </c>
      <c r="P160" s="63">
        <v>3</v>
      </c>
      <c r="Q160" s="1"/>
    </row>
    <row r="161" spans="1:17" x14ac:dyDescent="0.2">
      <c r="A161" s="25"/>
      <c r="B161" s="25"/>
      <c r="C161" s="53"/>
      <c r="E161" s="25"/>
      <c r="F161" s="25"/>
    </row>
    <row r="162" spans="1:17" x14ac:dyDescent="0.2">
      <c r="A162" s="25"/>
      <c r="B162" s="25"/>
      <c r="C162" s="53"/>
      <c r="E162" s="25"/>
      <c r="F162" s="25"/>
    </row>
    <row r="163" spans="1:17" ht="20.25" customHeight="1" x14ac:dyDescent="0.2">
      <c r="A163" s="109" t="s">
        <v>3</v>
      </c>
      <c r="B163" s="109"/>
      <c r="C163" s="109"/>
      <c r="D163" s="109"/>
      <c r="E163" s="10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</row>
    <row r="164" spans="1:17" ht="20.25" customHeight="1" x14ac:dyDescent="0.2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86"/>
      <c r="L164" s="56"/>
      <c r="M164" s="56"/>
      <c r="N164" s="56"/>
      <c r="O164" s="56"/>
      <c r="P164" s="56"/>
      <c r="Q164" s="56"/>
    </row>
    <row r="165" spans="1:17" x14ac:dyDescent="0.2">
      <c r="A165" s="25"/>
      <c r="B165" s="25"/>
      <c r="C165" s="53"/>
      <c r="E165" s="25"/>
      <c r="F165" s="25"/>
    </row>
    <row r="166" spans="1:17" x14ac:dyDescent="0.2">
      <c r="A166" s="57" t="s">
        <v>184</v>
      </c>
      <c r="B166" s="58" t="s">
        <v>185</v>
      </c>
      <c r="C166" s="58" t="s">
        <v>0</v>
      </c>
      <c r="D166" s="58" t="s">
        <v>186</v>
      </c>
      <c r="E166" s="58" t="s">
        <v>1</v>
      </c>
      <c r="F166" s="59" t="s">
        <v>2</v>
      </c>
      <c r="G166" s="69" t="s">
        <v>187</v>
      </c>
      <c r="H166" s="88" t="s">
        <v>204</v>
      </c>
      <c r="I166" s="73" t="s">
        <v>188</v>
      </c>
      <c r="J166" s="91" t="s">
        <v>204</v>
      </c>
      <c r="K166" s="85" t="s">
        <v>189</v>
      </c>
      <c r="L166" s="94" t="s">
        <v>204</v>
      </c>
      <c r="M166" s="77" t="s">
        <v>190</v>
      </c>
      <c r="N166" s="100" t="s">
        <v>204</v>
      </c>
      <c r="O166" s="60" t="s">
        <v>191</v>
      </c>
      <c r="P166" s="97" t="s">
        <v>204</v>
      </c>
      <c r="Q166" s="60" t="s">
        <v>218</v>
      </c>
    </row>
    <row r="167" spans="1:17" x14ac:dyDescent="0.2">
      <c r="A167" s="10">
        <v>113</v>
      </c>
      <c r="B167" s="1" t="s">
        <v>16</v>
      </c>
      <c r="C167" s="2">
        <v>43374</v>
      </c>
      <c r="D167" s="1" t="s">
        <v>58</v>
      </c>
      <c r="E167" s="10" t="s">
        <v>18</v>
      </c>
      <c r="F167" s="22" t="s">
        <v>203</v>
      </c>
      <c r="G167" s="68">
        <v>9.8000000000000007</v>
      </c>
      <c r="H167" s="89">
        <v>3</v>
      </c>
      <c r="I167" s="107">
        <v>11</v>
      </c>
      <c r="J167" s="92">
        <v>3</v>
      </c>
      <c r="K167" s="84">
        <v>11.8</v>
      </c>
      <c r="L167" s="95">
        <v>2</v>
      </c>
      <c r="M167" s="79">
        <v>10.6</v>
      </c>
      <c r="N167" s="101">
        <v>3</v>
      </c>
      <c r="O167" s="66">
        <f t="shared" ref="O167:O170" si="18">G167+I167+K167+M167</f>
        <v>43.2</v>
      </c>
      <c r="P167" s="63">
        <v>2</v>
      </c>
      <c r="Q167" s="1"/>
    </row>
    <row r="168" spans="1:17" x14ac:dyDescent="0.2">
      <c r="A168" s="10">
        <v>114</v>
      </c>
      <c r="B168" s="1" t="s">
        <v>161</v>
      </c>
      <c r="C168" s="2">
        <v>43264</v>
      </c>
      <c r="D168" s="1" t="s">
        <v>58</v>
      </c>
      <c r="E168" s="10" t="s">
        <v>18</v>
      </c>
      <c r="F168" s="22" t="s">
        <v>203</v>
      </c>
      <c r="G168" s="68">
        <v>10.199999999999999</v>
      </c>
      <c r="H168" s="89">
        <v>1</v>
      </c>
      <c r="I168" s="72">
        <v>11.6</v>
      </c>
      <c r="J168" s="92">
        <v>1</v>
      </c>
      <c r="K168" s="84">
        <v>12.4</v>
      </c>
      <c r="L168" s="95">
        <v>1</v>
      </c>
      <c r="M168" s="108">
        <v>11</v>
      </c>
      <c r="N168" s="101">
        <v>1</v>
      </c>
      <c r="O168" s="66">
        <f>G168+I168+K168+M168</f>
        <v>45.199999999999996</v>
      </c>
      <c r="P168" s="63">
        <v>1</v>
      </c>
      <c r="Q168" s="1"/>
    </row>
    <row r="169" spans="1:17" x14ac:dyDescent="0.2">
      <c r="A169" s="10">
        <v>133</v>
      </c>
      <c r="B169" s="1" t="s">
        <v>14</v>
      </c>
      <c r="C169" s="2">
        <v>43261</v>
      </c>
      <c r="D169" s="1" t="s">
        <v>58</v>
      </c>
      <c r="E169" s="10" t="s">
        <v>18</v>
      </c>
      <c r="F169" s="22" t="s">
        <v>203</v>
      </c>
      <c r="G169" s="106">
        <v>9</v>
      </c>
      <c r="H169" s="89">
        <v>4</v>
      </c>
      <c r="I169" s="72">
        <v>10.8</v>
      </c>
      <c r="J169" s="92">
        <v>4</v>
      </c>
      <c r="K169" s="84">
        <v>11.7</v>
      </c>
      <c r="L169" s="95">
        <v>3</v>
      </c>
      <c r="M169" s="79">
        <v>10.85</v>
      </c>
      <c r="N169" s="101">
        <v>2</v>
      </c>
      <c r="O169" s="66">
        <f t="shared" si="18"/>
        <v>42.35</v>
      </c>
      <c r="P169" s="63">
        <v>4</v>
      </c>
      <c r="Q169" s="1">
        <v>0.5</v>
      </c>
    </row>
    <row r="170" spans="1:17" x14ac:dyDescent="0.2">
      <c r="A170" s="10">
        <v>134</v>
      </c>
      <c r="B170" s="1" t="s">
        <v>15</v>
      </c>
      <c r="C170" s="2">
        <v>43343</v>
      </c>
      <c r="D170" s="1" t="s">
        <v>58</v>
      </c>
      <c r="E170" s="10" t="s">
        <v>18</v>
      </c>
      <c r="F170" s="22" t="s">
        <v>203</v>
      </c>
      <c r="G170" s="106">
        <v>10</v>
      </c>
      <c r="H170" s="89">
        <v>2</v>
      </c>
      <c r="I170" s="72">
        <v>11.5</v>
      </c>
      <c r="J170" s="92">
        <v>2</v>
      </c>
      <c r="K170" s="84">
        <v>10.4</v>
      </c>
      <c r="L170" s="95">
        <v>4</v>
      </c>
      <c r="M170" s="79">
        <v>10.5</v>
      </c>
      <c r="N170" s="101">
        <v>4</v>
      </c>
      <c r="O170" s="66">
        <f t="shared" si="18"/>
        <v>42.4</v>
      </c>
      <c r="P170" s="63">
        <v>3</v>
      </c>
      <c r="Q170" s="1">
        <v>0.5</v>
      </c>
    </row>
    <row r="171" spans="1:17" x14ac:dyDescent="0.2">
      <c r="A171" s="25"/>
      <c r="C171" s="55"/>
      <c r="E171" s="25"/>
    </row>
    <row r="172" spans="1:17" x14ac:dyDescent="0.2">
      <c r="A172" s="57" t="s">
        <v>184</v>
      </c>
      <c r="B172" s="60" t="s">
        <v>185</v>
      </c>
      <c r="C172" s="60" t="s">
        <v>0</v>
      </c>
      <c r="D172" s="60" t="s">
        <v>186</v>
      </c>
      <c r="E172" s="58" t="s">
        <v>1</v>
      </c>
      <c r="F172" s="59" t="s">
        <v>2</v>
      </c>
      <c r="G172" s="69" t="s">
        <v>187</v>
      </c>
      <c r="H172" s="88" t="s">
        <v>204</v>
      </c>
      <c r="I172" s="73" t="s">
        <v>188</v>
      </c>
      <c r="J172" s="91" t="s">
        <v>204</v>
      </c>
      <c r="K172" s="85" t="s">
        <v>189</v>
      </c>
      <c r="L172" s="94" t="s">
        <v>204</v>
      </c>
      <c r="M172" s="77" t="s">
        <v>190</v>
      </c>
      <c r="N172" s="100" t="s">
        <v>204</v>
      </c>
      <c r="O172" s="60" t="s">
        <v>191</v>
      </c>
      <c r="P172" s="97" t="s">
        <v>204</v>
      </c>
      <c r="Q172" s="60" t="s">
        <v>218</v>
      </c>
    </row>
    <row r="173" spans="1:17" x14ac:dyDescent="0.2">
      <c r="A173" s="45">
        <v>157</v>
      </c>
      <c r="B173" s="10" t="s">
        <v>24</v>
      </c>
      <c r="C173" s="16">
        <v>43037</v>
      </c>
      <c r="D173" s="17" t="s">
        <v>170</v>
      </c>
      <c r="E173" s="19" t="s">
        <v>18</v>
      </c>
      <c r="F173" s="22" t="s">
        <v>203</v>
      </c>
      <c r="G173" s="68">
        <v>11.1</v>
      </c>
      <c r="H173" s="89">
        <f>2</f>
        <v>2</v>
      </c>
      <c r="I173" s="72">
        <v>11.4</v>
      </c>
      <c r="J173" s="92">
        <v>3</v>
      </c>
      <c r="K173" s="84">
        <v>10</v>
      </c>
      <c r="L173" s="95">
        <v>3</v>
      </c>
      <c r="M173" s="79">
        <v>11.25</v>
      </c>
      <c r="N173" s="101">
        <v>1</v>
      </c>
      <c r="O173" s="66">
        <f t="shared" ref="O173:O177" si="19">G173+I173+K173+M173</f>
        <v>43.75</v>
      </c>
      <c r="P173" s="63">
        <v>4</v>
      </c>
      <c r="Q173" s="1"/>
    </row>
    <row r="174" spans="1:17" x14ac:dyDescent="0.2">
      <c r="A174" s="10">
        <v>158</v>
      </c>
      <c r="B174" s="24" t="s">
        <v>152</v>
      </c>
      <c r="C174" s="6">
        <v>43030</v>
      </c>
      <c r="D174" s="27" t="s">
        <v>170</v>
      </c>
      <c r="E174" s="1" t="s">
        <v>18</v>
      </c>
      <c r="F174" s="8" t="s">
        <v>119</v>
      </c>
      <c r="G174" s="106">
        <v>11</v>
      </c>
      <c r="H174" s="89">
        <v>3</v>
      </c>
      <c r="I174" s="107">
        <v>12</v>
      </c>
      <c r="J174" s="92">
        <f>2</f>
        <v>2</v>
      </c>
      <c r="K174" s="84">
        <v>10.199999999999999</v>
      </c>
      <c r="L174" s="95" t="s">
        <v>207</v>
      </c>
      <c r="M174" s="79">
        <v>10.9</v>
      </c>
      <c r="N174" s="101">
        <v>4</v>
      </c>
      <c r="O174" s="66">
        <f t="shared" si="19"/>
        <v>44.1</v>
      </c>
      <c r="P174" s="63">
        <v>3</v>
      </c>
      <c r="Q174" s="1"/>
    </row>
    <row r="175" spans="1:17" x14ac:dyDescent="0.2">
      <c r="A175" s="10">
        <v>160</v>
      </c>
      <c r="B175" s="14" t="s">
        <v>153</v>
      </c>
      <c r="C175" s="7">
        <v>42536</v>
      </c>
      <c r="D175" s="11" t="s">
        <v>170</v>
      </c>
      <c r="E175" s="4" t="s">
        <v>18</v>
      </c>
      <c r="F175" s="21" t="s">
        <v>119</v>
      </c>
      <c r="G175" s="68">
        <v>11.2</v>
      </c>
      <c r="H175" s="89">
        <v>1</v>
      </c>
      <c r="I175" s="72">
        <v>9.8000000000000007</v>
      </c>
      <c r="J175" s="92">
        <v>4</v>
      </c>
      <c r="K175" s="84">
        <v>9.1999999999999993</v>
      </c>
      <c r="L175" s="95">
        <v>4</v>
      </c>
      <c r="M175" s="79">
        <v>11.15</v>
      </c>
      <c r="N175" s="101">
        <v>2</v>
      </c>
      <c r="O175" s="66">
        <f t="shared" si="19"/>
        <v>41.35</v>
      </c>
      <c r="P175" s="63">
        <v>5</v>
      </c>
      <c r="Q175" s="1"/>
    </row>
    <row r="176" spans="1:17" x14ac:dyDescent="0.2">
      <c r="A176" s="20">
        <v>161</v>
      </c>
      <c r="B176" s="14" t="s">
        <v>154</v>
      </c>
      <c r="C176" s="7">
        <v>42343</v>
      </c>
      <c r="D176" s="26" t="s">
        <v>170</v>
      </c>
      <c r="E176" s="4" t="s">
        <v>18</v>
      </c>
      <c r="F176" s="21" t="s">
        <v>119</v>
      </c>
      <c r="G176" s="68">
        <v>11.1</v>
      </c>
      <c r="H176" s="89">
        <f>2</f>
        <v>2</v>
      </c>
      <c r="I176" s="107">
        <v>12</v>
      </c>
      <c r="J176" s="92">
        <f>2</f>
        <v>2</v>
      </c>
      <c r="K176" s="84">
        <v>10.199999999999999</v>
      </c>
      <c r="L176" s="95" t="s">
        <v>207</v>
      </c>
      <c r="M176" s="79">
        <v>10.95</v>
      </c>
      <c r="N176" s="101">
        <v>3</v>
      </c>
      <c r="O176" s="66">
        <f t="shared" si="19"/>
        <v>44.25</v>
      </c>
      <c r="P176" s="63">
        <v>2</v>
      </c>
      <c r="Q176" s="1"/>
    </row>
    <row r="177" spans="1:17" x14ac:dyDescent="0.2">
      <c r="A177" s="10">
        <v>162</v>
      </c>
      <c r="B177" s="1" t="s">
        <v>164</v>
      </c>
      <c r="C177" s="2">
        <v>42158</v>
      </c>
      <c r="D177" s="17" t="s">
        <v>170</v>
      </c>
      <c r="E177" s="1" t="s">
        <v>18</v>
      </c>
      <c r="F177" s="8" t="s">
        <v>119</v>
      </c>
      <c r="G177" s="68">
        <v>10.9</v>
      </c>
      <c r="H177" s="89">
        <v>4</v>
      </c>
      <c r="I177" s="72">
        <v>12.3</v>
      </c>
      <c r="J177" s="92">
        <v>1</v>
      </c>
      <c r="K177" s="84">
        <v>11.2</v>
      </c>
      <c r="L177" s="95">
        <v>1</v>
      </c>
      <c r="M177" s="79">
        <v>10.75</v>
      </c>
      <c r="N177" s="101">
        <v>5</v>
      </c>
      <c r="O177" s="66">
        <f t="shared" si="19"/>
        <v>45.150000000000006</v>
      </c>
      <c r="P177" s="63">
        <v>1</v>
      </c>
      <c r="Q177" s="1"/>
    </row>
    <row r="178" spans="1:17" x14ac:dyDescent="0.2">
      <c r="A178" s="25"/>
      <c r="C178" s="55"/>
      <c r="D178" s="54"/>
    </row>
    <row r="179" spans="1:17" x14ac:dyDescent="0.2">
      <c r="A179" s="25"/>
      <c r="C179" s="55"/>
      <c r="D179" s="54"/>
    </row>
    <row r="180" spans="1:17" ht="20.25" customHeight="1" x14ac:dyDescent="0.2">
      <c r="A180" s="109" t="s">
        <v>3</v>
      </c>
      <c r="B180" s="109"/>
      <c r="C180" s="109"/>
      <c r="D180" s="109"/>
      <c r="E180" s="10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</row>
    <row r="181" spans="1:17" ht="20.25" customHeight="1" x14ac:dyDescent="0.2">
      <c r="A181" s="56"/>
      <c r="B181" s="56"/>
      <c r="C181" s="56"/>
      <c r="D181" s="56"/>
      <c r="E181" s="56"/>
      <c r="F181" s="56"/>
      <c r="G181" s="56"/>
      <c r="H181" s="56"/>
      <c r="I181" s="56"/>
      <c r="J181" s="56"/>
      <c r="K181" s="86"/>
      <c r="L181" s="56"/>
      <c r="M181" s="56"/>
      <c r="N181" s="56"/>
      <c r="O181" s="56"/>
      <c r="P181" s="56"/>
      <c r="Q181" s="56"/>
    </row>
    <row r="182" spans="1:17" x14ac:dyDescent="0.2">
      <c r="A182" s="25"/>
      <c r="C182" s="55"/>
      <c r="D182" s="54"/>
    </row>
    <row r="183" spans="1:17" x14ac:dyDescent="0.2">
      <c r="A183" s="57" t="s">
        <v>184</v>
      </c>
      <c r="B183" s="58" t="s">
        <v>185</v>
      </c>
      <c r="C183" s="58" t="s">
        <v>0</v>
      </c>
      <c r="D183" s="58" t="s">
        <v>186</v>
      </c>
      <c r="E183" s="58" t="s">
        <v>1</v>
      </c>
      <c r="F183" s="59" t="s">
        <v>2</v>
      </c>
      <c r="G183" s="69" t="s">
        <v>187</v>
      </c>
      <c r="H183" s="88" t="s">
        <v>204</v>
      </c>
      <c r="I183" s="73" t="s">
        <v>188</v>
      </c>
      <c r="J183" s="91" t="s">
        <v>204</v>
      </c>
      <c r="K183" s="85" t="s">
        <v>189</v>
      </c>
      <c r="L183" s="94" t="s">
        <v>204</v>
      </c>
      <c r="M183" s="77" t="s">
        <v>190</v>
      </c>
      <c r="N183" s="100" t="s">
        <v>204</v>
      </c>
      <c r="O183" s="60" t="s">
        <v>191</v>
      </c>
      <c r="P183" s="97" t="s">
        <v>204</v>
      </c>
      <c r="Q183" s="60" t="s">
        <v>218</v>
      </c>
    </row>
    <row r="184" spans="1:17" x14ac:dyDescent="0.2">
      <c r="A184" s="22">
        <v>126</v>
      </c>
      <c r="B184" s="12" t="s">
        <v>93</v>
      </c>
      <c r="C184" s="34">
        <v>43194</v>
      </c>
      <c r="D184" s="29" t="s">
        <v>58</v>
      </c>
      <c r="E184" s="19" t="s">
        <v>17</v>
      </c>
      <c r="F184" s="22" t="s">
        <v>68</v>
      </c>
      <c r="G184" s="68">
        <v>11.3</v>
      </c>
      <c r="H184" s="89" t="s">
        <v>210</v>
      </c>
      <c r="I184" s="72">
        <v>11.2</v>
      </c>
      <c r="J184" s="92">
        <v>1</v>
      </c>
      <c r="K184" s="84">
        <v>11.6</v>
      </c>
      <c r="L184" s="95">
        <v>1</v>
      </c>
      <c r="M184" s="79">
        <v>10.65</v>
      </c>
      <c r="N184" s="101">
        <v>2</v>
      </c>
      <c r="O184" s="66">
        <f t="shared" ref="O184:O185" si="20">G184+I184+K184+M184</f>
        <v>44.75</v>
      </c>
      <c r="P184" s="63">
        <v>1</v>
      </c>
      <c r="Q184" s="1"/>
    </row>
    <row r="185" spans="1:17" x14ac:dyDescent="0.2">
      <c r="A185" s="22">
        <v>135</v>
      </c>
      <c r="B185" s="1" t="s">
        <v>13</v>
      </c>
      <c r="C185" s="16">
        <v>43210</v>
      </c>
      <c r="D185" s="17" t="s">
        <v>58</v>
      </c>
      <c r="E185" s="10" t="s">
        <v>17</v>
      </c>
      <c r="F185" s="22" t="s">
        <v>203</v>
      </c>
      <c r="G185" s="68">
        <v>11.3</v>
      </c>
      <c r="H185" s="89" t="s">
        <v>210</v>
      </c>
      <c r="I185" s="72">
        <v>10.199999999999999</v>
      </c>
      <c r="J185" s="92">
        <v>2</v>
      </c>
      <c r="K185" s="84">
        <v>8.75</v>
      </c>
      <c r="L185" s="95">
        <v>2</v>
      </c>
      <c r="M185" s="79">
        <v>11.5</v>
      </c>
      <c r="N185" s="101">
        <v>1</v>
      </c>
      <c r="O185" s="66">
        <f t="shared" si="20"/>
        <v>41.75</v>
      </c>
      <c r="P185" s="63">
        <v>2</v>
      </c>
      <c r="Q185" s="1"/>
    </row>
    <row r="186" spans="1:17" x14ac:dyDescent="0.2">
      <c r="A186" s="25"/>
      <c r="C186" s="53"/>
      <c r="D186" s="54"/>
      <c r="E186" s="25"/>
    </row>
    <row r="187" spans="1:17" x14ac:dyDescent="0.2">
      <c r="A187" s="57" t="s">
        <v>184</v>
      </c>
      <c r="B187" s="58" t="s">
        <v>185</v>
      </c>
      <c r="C187" s="58" t="s">
        <v>0</v>
      </c>
      <c r="D187" s="58" t="s">
        <v>186</v>
      </c>
      <c r="E187" s="58" t="s">
        <v>1</v>
      </c>
      <c r="F187" s="59" t="s">
        <v>2</v>
      </c>
      <c r="G187" s="69" t="s">
        <v>187</v>
      </c>
      <c r="H187" s="88" t="s">
        <v>204</v>
      </c>
      <c r="I187" s="73" t="s">
        <v>188</v>
      </c>
      <c r="J187" s="91" t="s">
        <v>204</v>
      </c>
      <c r="K187" s="85" t="s">
        <v>189</v>
      </c>
      <c r="L187" s="94" t="s">
        <v>204</v>
      </c>
      <c r="M187" s="77" t="s">
        <v>190</v>
      </c>
      <c r="N187" s="100" t="s">
        <v>204</v>
      </c>
      <c r="O187" s="60" t="s">
        <v>191</v>
      </c>
      <c r="P187" s="97" t="s">
        <v>204</v>
      </c>
      <c r="Q187" s="60" t="s">
        <v>218</v>
      </c>
    </row>
    <row r="188" spans="1:17" x14ac:dyDescent="0.2">
      <c r="A188" s="10">
        <v>140</v>
      </c>
      <c r="B188" s="1" t="s">
        <v>23</v>
      </c>
      <c r="C188" s="16">
        <v>42779</v>
      </c>
      <c r="D188" s="17" t="s">
        <v>59</v>
      </c>
      <c r="E188" s="10" t="s">
        <v>17</v>
      </c>
      <c r="F188" s="22" t="s">
        <v>203</v>
      </c>
      <c r="G188" s="68">
        <v>11.9</v>
      </c>
      <c r="H188" s="89" t="s">
        <v>209</v>
      </c>
      <c r="I188" s="72">
        <v>9.8000000000000007</v>
      </c>
      <c r="J188" s="92"/>
      <c r="K188" s="84">
        <v>10.6</v>
      </c>
      <c r="L188" s="95">
        <v>5</v>
      </c>
      <c r="M188" s="79">
        <v>11.25</v>
      </c>
      <c r="N188" s="101">
        <v>3</v>
      </c>
      <c r="O188" s="66">
        <f t="shared" ref="O188:O197" si="21">G188+I188+K188+M188</f>
        <v>43.550000000000004</v>
      </c>
      <c r="P188" s="63">
        <v>6</v>
      </c>
      <c r="Q188" s="1"/>
    </row>
    <row r="189" spans="1:17" x14ac:dyDescent="0.2">
      <c r="A189" s="10">
        <v>141</v>
      </c>
      <c r="B189" s="1" t="s">
        <v>60</v>
      </c>
      <c r="C189" s="16">
        <v>42997</v>
      </c>
      <c r="D189" s="17" t="s">
        <v>59</v>
      </c>
      <c r="E189" s="10" t="s">
        <v>17</v>
      </c>
      <c r="F189" s="22" t="s">
        <v>203</v>
      </c>
      <c r="G189" s="68">
        <v>11.8</v>
      </c>
      <c r="H189" s="89">
        <v>5</v>
      </c>
      <c r="I189" s="72">
        <v>10.1</v>
      </c>
      <c r="J189" s="92">
        <v>6</v>
      </c>
      <c r="K189" s="84">
        <v>10</v>
      </c>
      <c r="L189" s="95"/>
      <c r="M189" s="79">
        <v>11.4</v>
      </c>
      <c r="N189" s="101">
        <v>2</v>
      </c>
      <c r="O189" s="66">
        <f t="shared" si="21"/>
        <v>43.3</v>
      </c>
      <c r="P189" s="63"/>
      <c r="Q189" s="1"/>
    </row>
    <row r="190" spans="1:17" x14ac:dyDescent="0.2">
      <c r="A190" s="10">
        <v>145</v>
      </c>
      <c r="B190" s="1" t="s">
        <v>217</v>
      </c>
      <c r="C190" s="2">
        <v>42858</v>
      </c>
      <c r="D190" s="17" t="s">
        <v>59</v>
      </c>
      <c r="E190" s="1" t="s">
        <v>17</v>
      </c>
      <c r="F190" s="8" t="s">
        <v>119</v>
      </c>
      <c r="G190" s="68">
        <v>11.9</v>
      </c>
      <c r="H190" s="89" t="s">
        <v>209</v>
      </c>
      <c r="I190" s="107">
        <v>10</v>
      </c>
      <c r="J190" s="92"/>
      <c r="K190" s="84">
        <v>11.2</v>
      </c>
      <c r="L190" s="95">
        <v>2</v>
      </c>
      <c r="M190" s="108">
        <v>11</v>
      </c>
      <c r="N190" s="101">
        <v>5</v>
      </c>
      <c r="O190" s="66">
        <f t="shared" si="21"/>
        <v>44.099999999999994</v>
      </c>
      <c r="P190" s="63">
        <v>2</v>
      </c>
      <c r="Q190" s="1"/>
    </row>
    <row r="191" spans="1:17" x14ac:dyDescent="0.2">
      <c r="A191" s="10">
        <v>146</v>
      </c>
      <c r="B191" s="1" t="s">
        <v>155</v>
      </c>
      <c r="C191" s="2">
        <v>42825</v>
      </c>
      <c r="D191" s="17" t="s">
        <v>59</v>
      </c>
      <c r="E191" s="1" t="s">
        <v>17</v>
      </c>
      <c r="F191" s="8" t="s">
        <v>119</v>
      </c>
      <c r="G191" s="68">
        <v>11.9</v>
      </c>
      <c r="H191" s="89" t="s">
        <v>209</v>
      </c>
      <c r="I191" s="72">
        <v>10.4</v>
      </c>
      <c r="J191" s="92" t="s">
        <v>209</v>
      </c>
      <c r="K191" s="84">
        <v>10.7</v>
      </c>
      <c r="L191" s="95" t="s">
        <v>209</v>
      </c>
      <c r="M191" s="79">
        <v>10.8</v>
      </c>
      <c r="N191" s="101"/>
      <c r="O191" s="66">
        <f t="shared" si="21"/>
        <v>43.8</v>
      </c>
      <c r="P191" s="63">
        <v>5</v>
      </c>
      <c r="Q191" s="1"/>
    </row>
    <row r="192" spans="1:17" x14ac:dyDescent="0.2">
      <c r="A192" s="10">
        <v>147</v>
      </c>
      <c r="B192" s="1" t="s">
        <v>156</v>
      </c>
      <c r="C192" s="2">
        <v>42767</v>
      </c>
      <c r="D192" s="17" t="s">
        <v>59</v>
      </c>
      <c r="E192" s="1" t="s">
        <v>17</v>
      </c>
      <c r="F192" s="8" t="s">
        <v>119</v>
      </c>
      <c r="G192" s="106">
        <v>12</v>
      </c>
      <c r="H192" s="89" t="s">
        <v>208</v>
      </c>
      <c r="I192" s="72">
        <v>10.6</v>
      </c>
      <c r="J192" s="92">
        <v>3</v>
      </c>
      <c r="K192" s="84">
        <v>9.8000000000000007</v>
      </c>
      <c r="L192" s="95"/>
      <c r="M192" s="79">
        <v>11.45</v>
      </c>
      <c r="N192" s="101">
        <v>1</v>
      </c>
      <c r="O192" s="66">
        <f t="shared" si="21"/>
        <v>43.850000000000009</v>
      </c>
      <c r="P192" s="63" t="s">
        <v>209</v>
      </c>
      <c r="Q192" s="1"/>
    </row>
    <row r="193" spans="1:17" x14ac:dyDescent="0.2">
      <c r="A193" s="10">
        <v>148</v>
      </c>
      <c r="B193" s="10" t="s">
        <v>137</v>
      </c>
      <c r="C193" s="16">
        <v>42857</v>
      </c>
      <c r="D193" s="17" t="s">
        <v>59</v>
      </c>
      <c r="E193" s="10" t="s">
        <v>17</v>
      </c>
      <c r="F193" s="45" t="s">
        <v>122</v>
      </c>
      <c r="G193" s="68">
        <v>11.9</v>
      </c>
      <c r="H193" s="89" t="s">
        <v>209</v>
      </c>
      <c r="I193" s="72">
        <v>10.3</v>
      </c>
      <c r="J193" s="92">
        <v>5</v>
      </c>
      <c r="K193" s="84">
        <v>10.7</v>
      </c>
      <c r="L193" s="95" t="s">
        <v>209</v>
      </c>
      <c r="M193" s="79">
        <v>10.6</v>
      </c>
      <c r="N193" s="101"/>
      <c r="O193" s="66">
        <f t="shared" si="21"/>
        <v>43.500000000000007</v>
      </c>
      <c r="P193" s="63"/>
      <c r="Q193" s="1"/>
    </row>
    <row r="194" spans="1:17" x14ac:dyDescent="0.2">
      <c r="A194" s="10">
        <v>150</v>
      </c>
      <c r="B194" s="10" t="s">
        <v>94</v>
      </c>
      <c r="C194" s="16">
        <v>43020</v>
      </c>
      <c r="D194" s="17" t="s">
        <v>59</v>
      </c>
      <c r="E194" s="10" t="s">
        <v>17</v>
      </c>
      <c r="F194" s="45" t="s">
        <v>68</v>
      </c>
      <c r="G194" s="106">
        <v>12</v>
      </c>
      <c r="H194" s="89" t="s">
        <v>208</v>
      </c>
      <c r="I194" s="72">
        <v>10.4</v>
      </c>
      <c r="J194" s="92" t="s">
        <v>209</v>
      </c>
      <c r="K194" s="84">
        <v>10.199999999999999</v>
      </c>
      <c r="L194" s="95">
        <v>6</v>
      </c>
      <c r="M194" s="79">
        <v>10.9</v>
      </c>
      <c r="N194" s="101">
        <v>6</v>
      </c>
      <c r="O194" s="66">
        <f t="shared" si="21"/>
        <v>43.499999999999993</v>
      </c>
      <c r="P194" s="63"/>
      <c r="Q194" s="1"/>
    </row>
    <row r="195" spans="1:17" x14ac:dyDescent="0.2">
      <c r="A195" s="10">
        <v>151</v>
      </c>
      <c r="B195" s="10" t="s">
        <v>97</v>
      </c>
      <c r="C195" s="16">
        <v>42799</v>
      </c>
      <c r="D195" s="17" t="s">
        <v>59</v>
      </c>
      <c r="E195" s="10" t="s">
        <v>17</v>
      </c>
      <c r="F195" s="45" t="s">
        <v>68</v>
      </c>
      <c r="G195" s="68">
        <v>12.2</v>
      </c>
      <c r="H195" s="89">
        <v>1</v>
      </c>
      <c r="I195" s="72">
        <v>11.3</v>
      </c>
      <c r="J195" s="92">
        <v>1</v>
      </c>
      <c r="K195" s="84">
        <v>12.3</v>
      </c>
      <c r="L195" s="95">
        <v>1</v>
      </c>
      <c r="M195" s="79">
        <v>10.25</v>
      </c>
      <c r="N195" s="101"/>
      <c r="O195" s="66">
        <f t="shared" si="21"/>
        <v>46.05</v>
      </c>
      <c r="P195" s="63">
        <v>1</v>
      </c>
      <c r="Q195" s="1"/>
    </row>
    <row r="196" spans="1:17" x14ac:dyDescent="0.2">
      <c r="A196" s="10">
        <v>153</v>
      </c>
      <c r="B196" s="10" t="s">
        <v>98</v>
      </c>
      <c r="C196" s="16">
        <v>42853</v>
      </c>
      <c r="D196" s="17" t="s">
        <v>59</v>
      </c>
      <c r="E196" s="10" t="s">
        <v>17</v>
      </c>
      <c r="F196" s="45" t="s">
        <v>68</v>
      </c>
      <c r="G196" s="68">
        <v>12.1</v>
      </c>
      <c r="H196" s="89" t="s">
        <v>207</v>
      </c>
      <c r="I196" s="72">
        <v>10.9</v>
      </c>
      <c r="J196" s="92">
        <v>2</v>
      </c>
      <c r="K196" s="84">
        <v>9.9</v>
      </c>
      <c r="L196" s="95"/>
      <c r="M196" s="79">
        <v>11.1</v>
      </c>
      <c r="N196" s="101">
        <v>4</v>
      </c>
      <c r="O196" s="66">
        <f t="shared" si="21"/>
        <v>44</v>
      </c>
      <c r="P196" s="63">
        <v>3</v>
      </c>
      <c r="Q196" s="1"/>
    </row>
    <row r="197" spans="1:17" x14ac:dyDescent="0.2">
      <c r="A197" s="10">
        <v>154</v>
      </c>
      <c r="B197" s="1" t="s">
        <v>181</v>
      </c>
      <c r="C197" s="2">
        <v>42944</v>
      </c>
      <c r="D197" s="17" t="s">
        <v>59</v>
      </c>
      <c r="E197" s="10" t="s">
        <v>17</v>
      </c>
      <c r="F197" s="45" t="s">
        <v>68</v>
      </c>
      <c r="G197" s="68">
        <v>12.1</v>
      </c>
      <c r="H197" s="89" t="s">
        <v>207</v>
      </c>
      <c r="I197" s="72">
        <v>10.4</v>
      </c>
      <c r="J197" s="92" t="s">
        <v>209</v>
      </c>
      <c r="K197" s="84">
        <v>11</v>
      </c>
      <c r="L197" s="95">
        <v>3</v>
      </c>
      <c r="M197" s="79">
        <v>10.35</v>
      </c>
      <c r="N197" s="101"/>
      <c r="O197" s="66">
        <f t="shared" si="21"/>
        <v>43.85</v>
      </c>
      <c r="P197" s="63" t="s">
        <v>209</v>
      </c>
      <c r="Q197" s="1"/>
    </row>
    <row r="198" spans="1:17" x14ac:dyDescent="0.2">
      <c r="A198" s="25"/>
      <c r="C198" s="55"/>
      <c r="D198" s="54"/>
      <c r="E198" s="25"/>
      <c r="F198" s="25"/>
    </row>
    <row r="199" spans="1:17" x14ac:dyDescent="0.2">
      <c r="A199" s="57" t="s">
        <v>184</v>
      </c>
      <c r="B199" s="58" t="s">
        <v>185</v>
      </c>
      <c r="C199" s="58" t="s">
        <v>0</v>
      </c>
      <c r="D199" s="58" t="s">
        <v>186</v>
      </c>
      <c r="E199" s="58" t="s">
        <v>1</v>
      </c>
      <c r="F199" s="59" t="s">
        <v>2</v>
      </c>
      <c r="G199" s="69" t="s">
        <v>187</v>
      </c>
      <c r="H199" s="88" t="s">
        <v>204</v>
      </c>
      <c r="I199" s="73" t="s">
        <v>188</v>
      </c>
      <c r="J199" s="91" t="s">
        <v>204</v>
      </c>
      <c r="K199" s="85" t="s">
        <v>189</v>
      </c>
      <c r="L199" s="94" t="s">
        <v>204</v>
      </c>
      <c r="M199" s="77" t="s">
        <v>190</v>
      </c>
      <c r="N199" s="100" t="s">
        <v>204</v>
      </c>
      <c r="O199" s="60" t="s">
        <v>191</v>
      </c>
      <c r="P199" s="97" t="s">
        <v>204</v>
      </c>
      <c r="Q199" s="60" t="s">
        <v>218</v>
      </c>
    </row>
    <row r="200" spans="1:17" x14ac:dyDescent="0.2">
      <c r="A200" s="45">
        <v>139</v>
      </c>
      <c r="B200" s="10" t="s">
        <v>32</v>
      </c>
      <c r="C200" s="16">
        <v>42549</v>
      </c>
      <c r="D200" s="17" t="s">
        <v>83</v>
      </c>
      <c r="E200" s="10" t="s">
        <v>17</v>
      </c>
      <c r="F200" s="22" t="s">
        <v>203</v>
      </c>
      <c r="G200" s="68">
        <v>11.7</v>
      </c>
      <c r="H200" s="89">
        <v>6</v>
      </c>
      <c r="I200" s="72">
        <v>9.5</v>
      </c>
      <c r="J200" s="92">
        <v>5</v>
      </c>
      <c r="K200" s="84">
        <v>8.3000000000000007</v>
      </c>
      <c r="L200" s="95"/>
      <c r="M200" s="79">
        <v>10.75</v>
      </c>
      <c r="N200" s="101">
        <v>6</v>
      </c>
      <c r="O200" s="66">
        <f t="shared" ref="O200:O207" si="22">G200+I200+K200+M200</f>
        <v>40.25</v>
      </c>
      <c r="P200" s="63"/>
      <c r="Q200" s="1"/>
    </row>
    <row r="201" spans="1:17" x14ac:dyDescent="0.2">
      <c r="A201" s="45">
        <v>142</v>
      </c>
      <c r="B201" s="10" t="s">
        <v>30</v>
      </c>
      <c r="C201" s="16">
        <v>42399</v>
      </c>
      <c r="D201" s="17" t="s">
        <v>83</v>
      </c>
      <c r="E201" s="10" t="s">
        <v>17</v>
      </c>
      <c r="F201" s="22" t="s">
        <v>203</v>
      </c>
      <c r="G201" s="68">
        <v>12.2</v>
      </c>
      <c r="H201" s="89">
        <v>1</v>
      </c>
      <c r="I201" s="72">
        <v>9.4</v>
      </c>
      <c r="J201" s="92">
        <v>6</v>
      </c>
      <c r="K201" s="84">
        <v>11.2</v>
      </c>
      <c r="L201" s="95">
        <v>3</v>
      </c>
      <c r="M201" s="79">
        <v>10.95</v>
      </c>
      <c r="N201" s="101">
        <v>5</v>
      </c>
      <c r="O201" s="66">
        <f t="shared" si="22"/>
        <v>43.75</v>
      </c>
      <c r="P201" s="63">
        <v>5</v>
      </c>
      <c r="Q201" s="1"/>
    </row>
    <row r="202" spans="1:17" x14ac:dyDescent="0.2">
      <c r="A202" s="45">
        <v>143</v>
      </c>
      <c r="B202" s="1" t="s">
        <v>31</v>
      </c>
      <c r="C202" s="16">
        <v>42710</v>
      </c>
      <c r="D202" s="17" t="s">
        <v>83</v>
      </c>
      <c r="E202" s="10" t="s">
        <v>17</v>
      </c>
      <c r="F202" s="22" t="s">
        <v>203</v>
      </c>
      <c r="G202" s="68">
        <v>11.8</v>
      </c>
      <c r="H202" s="89" t="s">
        <v>206</v>
      </c>
      <c r="I202" s="72">
        <v>8.8000000000000007</v>
      </c>
      <c r="J202" s="92"/>
      <c r="K202" s="84">
        <v>9.6</v>
      </c>
      <c r="L202" s="95">
        <v>6</v>
      </c>
      <c r="M202" s="79">
        <v>11.3</v>
      </c>
      <c r="N202" s="101">
        <v>3</v>
      </c>
      <c r="O202" s="66">
        <f t="shared" si="22"/>
        <v>41.5</v>
      </c>
      <c r="P202" s="63">
        <v>6</v>
      </c>
      <c r="Q202" s="1"/>
    </row>
    <row r="203" spans="1:17" x14ac:dyDescent="0.2">
      <c r="A203" s="45">
        <v>144</v>
      </c>
      <c r="B203" s="1" t="s">
        <v>33</v>
      </c>
      <c r="C203" s="2">
        <v>42380</v>
      </c>
      <c r="D203" s="1" t="s">
        <v>83</v>
      </c>
      <c r="E203" s="1" t="s">
        <v>17</v>
      </c>
      <c r="F203" s="22" t="s">
        <v>203</v>
      </c>
      <c r="G203" s="68">
        <v>11.8</v>
      </c>
      <c r="H203" s="89" t="s">
        <v>206</v>
      </c>
      <c r="I203" s="72">
        <v>9.1999999999999993</v>
      </c>
      <c r="J203" s="92"/>
      <c r="K203" s="84">
        <v>12.4</v>
      </c>
      <c r="L203" s="95">
        <v>1</v>
      </c>
      <c r="M203" s="79">
        <v>11.35</v>
      </c>
      <c r="N203" s="101">
        <v>2</v>
      </c>
      <c r="O203" s="66">
        <f t="shared" si="22"/>
        <v>44.75</v>
      </c>
      <c r="P203" s="63">
        <v>1</v>
      </c>
      <c r="Q203" s="1"/>
    </row>
    <row r="204" spans="1:17" x14ac:dyDescent="0.2">
      <c r="A204" s="45">
        <v>149</v>
      </c>
      <c r="B204" s="1" t="s">
        <v>183</v>
      </c>
      <c r="C204" s="2">
        <v>42633</v>
      </c>
      <c r="D204" s="1" t="s">
        <v>83</v>
      </c>
      <c r="E204" s="1" t="s">
        <v>17</v>
      </c>
      <c r="F204" s="8" t="s">
        <v>122</v>
      </c>
      <c r="G204" s="68">
        <v>11.8</v>
      </c>
      <c r="H204" s="89" t="s">
        <v>206</v>
      </c>
      <c r="I204" s="72">
        <v>10.199999999999999</v>
      </c>
      <c r="J204" s="92">
        <v>4</v>
      </c>
      <c r="K204" s="84">
        <v>11.9</v>
      </c>
      <c r="L204" s="95">
        <v>2</v>
      </c>
      <c r="M204" s="79">
        <v>10.45</v>
      </c>
      <c r="N204" s="101"/>
      <c r="O204" s="66">
        <f t="shared" si="22"/>
        <v>44.349999999999994</v>
      </c>
      <c r="P204" s="63">
        <v>3</v>
      </c>
      <c r="Q204" s="1"/>
    </row>
    <row r="205" spans="1:17" x14ac:dyDescent="0.2">
      <c r="A205" s="45">
        <v>155</v>
      </c>
      <c r="B205" s="1" t="s">
        <v>107</v>
      </c>
      <c r="C205" s="2">
        <v>42539</v>
      </c>
      <c r="D205" s="17" t="s">
        <v>83</v>
      </c>
      <c r="E205" s="10" t="s">
        <v>17</v>
      </c>
      <c r="F205" s="45" t="s">
        <v>68</v>
      </c>
      <c r="G205" s="106">
        <v>12</v>
      </c>
      <c r="H205" s="89">
        <v>3</v>
      </c>
      <c r="I205" s="72">
        <v>10.7</v>
      </c>
      <c r="J205" s="92">
        <v>1</v>
      </c>
      <c r="K205" s="84">
        <v>9.9</v>
      </c>
      <c r="L205" s="95">
        <v>5</v>
      </c>
      <c r="M205" s="79">
        <v>11.45</v>
      </c>
      <c r="N205" s="101">
        <v>1</v>
      </c>
      <c r="O205" s="66">
        <f t="shared" si="22"/>
        <v>44.05</v>
      </c>
      <c r="P205" s="63">
        <v>4</v>
      </c>
      <c r="Q205" s="1"/>
    </row>
    <row r="206" spans="1:17" x14ac:dyDescent="0.2">
      <c r="A206" s="36">
        <v>156</v>
      </c>
      <c r="B206" s="20" t="s">
        <v>95</v>
      </c>
      <c r="C206" s="41">
        <v>42699</v>
      </c>
      <c r="D206" s="32" t="s">
        <v>83</v>
      </c>
      <c r="E206" s="20" t="s">
        <v>17</v>
      </c>
      <c r="F206" s="36" t="s">
        <v>68</v>
      </c>
      <c r="G206" s="70">
        <v>12.1</v>
      </c>
      <c r="H206" s="90">
        <v>2</v>
      </c>
      <c r="I206" s="74">
        <v>10.3</v>
      </c>
      <c r="J206" s="93">
        <v>3</v>
      </c>
      <c r="K206" s="87">
        <v>10.9</v>
      </c>
      <c r="L206" s="96">
        <v>4</v>
      </c>
      <c r="M206" s="80">
        <v>11.2</v>
      </c>
      <c r="N206" s="102">
        <v>4</v>
      </c>
      <c r="O206" s="66">
        <f t="shared" si="22"/>
        <v>44.5</v>
      </c>
      <c r="P206" s="65">
        <v>2</v>
      </c>
      <c r="Q206" s="4"/>
    </row>
    <row r="207" spans="1:17" x14ac:dyDescent="0.2">
      <c r="A207" s="10">
        <v>163</v>
      </c>
      <c r="B207" s="10" t="s">
        <v>198</v>
      </c>
      <c r="C207" s="16">
        <v>42510</v>
      </c>
      <c r="D207" s="17" t="s">
        <v>83</v>
      </c>
      <c r="E207" s="10" t="s">
        <v>17</v>
      </c>
      <c r="F207" s="10" t="s">
        <v>122</v>
      </c>
      <c r="G207" s="68">
        <v>11.9</v>
      </c>
      <c r="H207" s="89">
        <v>4</v>
      </c>
      <c r="I207" s="72">
        <v>10.5</v>
      </c>
      <c r="J207" s="92">
        <v>2</v>
      </c>
      <c r="K207" s="84">
        <v>8.5</v>
      </c>
      <c r="L207" s="95"/>
      <c r="M207" s="79">
        <v>9.85</v>
      </c>
      <c r="N207" s="101"/>
      <c r="O207" s="66">
        <f t="shared" si="22"/>
        <v>40.75</v>
      </c>
      <c r="P207" s="63"/>
      <c r="Q207" s="1"/>
    </row>
    <row r="208" spans="1:17" x14ac:dyDescent="0.2">
      <c r="A208" s="25"/>
      <c r="B208" s="25"/>
      <c r="C208" s="53"/>
      <c r="D208" s="54"/>
      <c r="E208" s="25"/>
      <c r="F208" s="25"/>
    </row>
    <row r="209" spans="1:17" x14ac:dyDescent="0.2">
      <c r="A209" s="57" t="s">
        <v>184</v>
      </c>
      <c r="B209" s="58" t="s">
        <v>185</v>
      </c>
      <c r="C209" s="58" t="s">
        <v>0</v>
      </c>
      <c r="D209" s="58" t="s">
        <v>186</v>
      </c>
      <c r="E209" s="58" t="s">
        <v>1</v>
      </c>
      <c r="F209" s="59" t="s">
        <v>2</v>
      </c>
      <c r="G209" s="69" t="s">
        <v>187</v>
      </c>
      <c r="H209" s="88" t="s">
        <v>204</v>
      </c>
      <c r="I209" s="73" t="s">
        <v>188</v>
      </c>
      <c r="J209" s="91" t="s">
        <v>204</v>
      </c>
      <c r="K209" s="85" t="s">
        <v>189</v>
      </c>
      <c r="L209" s="94" t="s">
        <v>204</v>
      </c>
      <c r="M209" s="77" t="s">
        <v>190</v>
      </c>
      <c r="N209" s="100" t="s">
        <v>204</v>
      </c>
      <c r="O209" s="60" t="s">
        <v>191</v>
      </c>
      <c r="P209" s="97" t="s">
        <v>204</v>
      </c>
      <c r="Q209" s="60" t="s">
        <v>218</v>
      </c>
    </row>
    <row r="210" spans="1:17" x14ac:dyDescent="0.2">
      <c r="A210" s="10">
        <v>116</v>
      </c>
      <c r="B210" s="1" t="s">
        <v>37</v>
      </c>
      <c r="C210" s="16">
        <v>42286</v>
      </c>
      <c r="D210" s="1" t="s">
        <v>84</v>
      </c>
      <c r="E210" s="10" t="s">
        <v>17</v>
      </c>
      <c r="F210" s="22" t="s">
        <v>203</v>
      </c>
      <c r="G210" s="68">
        <v>11</v>
      </c>
      <c r="H210" s="89" t="s">
        <v>207</v>
      </c>
      <c r="I210" s="72">
        <v>10.1</v>
      </c>
      <c r="J210" s="92">
        <v>3</v>
      </c>
      <c r="K210" s="84">
        <v>10.75</v>
      </c>
      <c r="L210" s="95">
        <v>3</v>
      </c>
      <c r="M210" s="79">
        <v>11.9</v>
      </c>
      <c r="N210" s="101">
        <v>2</v>
      </c>
      <c r="O210" s="66">
        <f t="shared" ref="O210:O214" si="23">G210+I210+K210+M210</f>
        <v>43.75</v>
      </c>
      <c r="P210" s="63">
        <v>1</v>
      </c>
      <c r="Q210" s="1"/>
    </row>
    <row r="211" spans="1:17" x14ac:dyDescent="0.2">
      <c r="A211" s="10">
        <v>118</v>
      </c>
      <c r="B211" s="10" t="s">
        <v>38</v>
      </c>
      <c r="C211" s="16">
        <v>42200</v>
      </c>
      <c r="D211" s="1" t="s">
        <v>84</v>
      </c>
      <c r="E211" s="10" t="s">
        <v>17</v>
      </c>
      <c r="F211" s="22" t="s">
        <v>203</v>
      </c>
      <c r="G211" s="68">
        <v>11.1</v>
      </c>
      <c r="H211" s="89" t="s">
        <v>210</v>
      </c>
      <c r="I211" s="107">
        <v>9</v>
      </c>
      <c r="J211" s="92">
        <v>5</v>
      </c>
      <c r="K211" s="84">
        <v>11.5</v>
      </c>
      <c r="L211" s="95">
        <v>1</v>
      </c>
      <c r="M211" s="79">
        <v>11.8</v>
      </c>
      <c r="N211" s="101">
        <v>3</v>
      </c>
      <c r="O211" s="66">
        <f t="shared" si="23"/>
        <v>43.400000000000006</v>
      </c>
      <c r="P211" s="63">
        <v>3</v>
      </c>
      <c r="Q211" s="1"/>
    </row>
    <row r="212" spans="1:17" x14ac:dyDescent="0.2">
      <c r="A212" s="10">
        <v>120</v>
      </c>
      <c r="B212" s="1" t="s">
        <v>157</v>
      </c>
      <c r="C212" s="2">
        <v>42158</v>
      </c>
      <c r="D212" s="1" t="s">
        <v>84</v>
      </c>
      <c r="E212" s="1" t="s">
        <v>17</v>
      </c>
      <c r="F212" s="8" t="s">
        <v>119</v>
      </c>
      <c r="G212" s="68">
        <v>10.6</v>
      </c>
      <c r="H212" s="89">
        <v>3</v>
      </c>
      <c r="I212" s="72">
        <v>9.4</v>
      </c>
      <c r="J212" s="92">
        <v>4</v>
      </c>
      <c r="K212" s="84">
        <v>11.25</v>
      </c>
      <c r="L212" s="95" t="s">
        <v>207</v>
      </c>
      <c r="M212" s="108">
        <v>12</v>
      </c>
      <c r="N212" s="101">
        <v>1</v>
      </c>
      <c r="O212" s="66">
        <f t="shared" si="23"/>
        <v>43.25</v>
      </c>
      <c r="P212" s="63">
        <v>4</v>
      </c>
      <c r="Q212" s="1">
        <v>0.2</v>
      </c>
    </row>
    <row r="213" spans="1:17" x14ac:dyDescent="0.2">
      <c r="A213" s="10">
        <v>127</v>
      </c>
      <c r="B213" s="10" t="s">
        <v>96</v>
      </c>
      <c r="C213" s="16">
        <v>42305</v>
      </c>
      <c r="D213" s="1" t="s">
        <v>84</v>
      </c>
      <c r="E213" s="10" t="s">
        <v>17</v>
      </c>
      <c r="F213" s="45" t="s">
        <v>68</v>
      </c>
      <c r="G213" s="68">
        <v>11.1</v>
      </c>
      <c r="H213" s="89" t="s">
        <v>210</v>
      </c>
      <c r="I213" s="72">
        <v>10.8</v>
      </c>
      <c r="J213" s="92">
        <v>1</v>
      </c>
      <c r="K213" s="84">
        <v>9.5</v>
      </c>
      <c r="L213" s="95">
        <v>4</v>
      </c>
      <c r="M213" s="79">
        <v>11.6</v>
      </c>
      <c r="N213" s="101">
        <v>4</v>
      </c>
      <c r="O213" s="66">
        <f t="shared" si="23"/>
        <v>43</v>
      </c>
      <c r="P213" s="63">
        <v>5</v>
      </c>
      <c r="Q213" s="1">
        <v>0.3</v>
      </c>
    </row>
    <row r="214" spans="1:17" x14ac:dyDescent="0.2">
      <c r="A214" s="10">
        <v>128</v>
      </c>
      <c r="B214" s="10" t="s">
        <v>99</v>
      </c>
      <c r="C214" s="16">
        <v>42063</v>
      </c>
      <c r="D214" s="1" t="s">
        <v>84</v>
      </c>
      <c r="E214" s="10" t="s">
        <v>17</v>
      </c>
      <c r="F214" s="45" t="s">
        <v>68</v>
      </c>
      <c r="G214" s="68">
        <v>11</v>
      </c>
      <c r="H214" s="89" t="s">
        <v>207</v>
      </c>
      <c r="I214" s="72">
        <v>10.5</v>
      </c>
      <c r="J214" s="92">
        <v>2</v>
      </c>
      <c r="K214" s="84">
        <v>11.25</v>
      </c>
      <c r="L214" s="95" t="s">
        <v>207</v>
      </c>
      <c r="M214" s="79">
        <v>10.9</v>
      </c>
      <c r="N214" s="101">
        <v>5</v>
      </c>
      <c r="O214" s="66">
        <f t="shared" si="23"/>
        <v>43.65</v>
      </c>
      <c r="P214" s="63">
        <v>2</v>
      </c>
      <c r="Q214" s="1">
        <v>0.3</v>
      </c>
    </row>
    <row r="215" spans="1:17" x14ac:dyDescent="0.2">
      <c r="A215" s="25"/>
      <c r="B215" s="25"/>
      <c r="C215" s="53"/>
      <c r="E215" s="25"/>
      <c r="F215" s="25"/>
    </row>
    <row r="216" spans="1:17" x14ac:dyDescent="0.2">
      <c r="A216" s="25"/>
      <c r="B216" s="25"/>
      <c r="C216" s="53"/>
      <c r="E216" s="25"/>
      <c r="F216" s="25"/>
    </row>
    <row r="217" spans="1:17" x14ac:dyDescent="0.2">
      <c r="A217" s="25"/>
      <c r="B217" s="25"/>
      <c r="C217" s="53"/>
      <c r="E217" s="25"/>
      <c r="F217" s="25"/>
    </row>
    <row r="218" spans="1:17" x14ac:dyDescent="0.2">
      <c r="A218" s="25"/>
      <c r="B218" s="25"/>
      <c r="C218" s="53"/>
      <c r="E218" s="25"/>
      <c r="F218" s="25"/>
    </row>
    <row r="219" spans="1:17" x14ac:dyDescent="0.2">
      <c r="A219" s="25"/>
      <c r="B219" s="25"/>
      <c r="C219" s="53"/>
      <c r="E219" s="25"/>
      <c r="F219" s="25"/>
    </row>
    <row r="220" spans="1:17" x14ac:dyDescent="0.2">
      <c r="A220" s="25"/>
      <c r="B220" s="25"/>
      <c r="C220" s="53"/>
      <c r="E220" s="25"/>
      <c r="F220" s="25"/>
    </row>
    <row r="221" spans="1:17" x14ac:dyDescent="0.2">
      <c r="A221" s="25"/>
      <c r="B221" s="25"/>
      <c r="C221" s="53"/>
      <c r="E221" s="25"/>
      <c r="F221" s="25"/>
    </row>
    <row r="222" spans="1:17" x14ac:dyDescent="0.2">
      <c r="A222" s="57" t="s">
        <v>184</v>
      </c>
      <c r="B222" s="58" t="s">
        <v>185</v>
      </c>
      <c r="C222" s="58" t="s">
        <v>0</v>
      </c>
      <c r="D222" s="58" t="s">
        <v>186</v>
      </c>
      <c r="E222" s="58" t="s">
        <v>1</v>
      </c>
      <c r="F222" s="59" t="s">
        <v>2</v>
      </c>
      <c r="G222" s="69" t="s">
        <v>187</v>
      </c>
      <c r="H222" s="88" t="s">
        <v>204</v>
      </c>
      <c r="I222" s="73" t="s">
        <v>188</v>
      </c>
      <c r="J222" s="91" t="s">
        <v>204</v>
      </c>
      <c r="K222" s="85" t="s">
        <v>189</v>
      </c>
      <c r="L222" s="94" t="s">
        <v>204</v>
      </c>
      <c r="M222" s="77" t="s">
        <v>190</v>
      </c>
      <c r="N222" s="100" t="s">
        <v>204</v>
      </c>
      <c r="O222" s="60" t="s">
        <v>191</v>
      </c>
      <c r="P222" s="97" t="s">
        <v>204</v>
      </c>
      <c r="Q222" s="60" t="s">
        <v>218</v>
      </c>
    </row>
    <row r="223" spans="1:17" x14ac:dyDescent="0.2">
      <c r="A223" s="10">
        <v>119</v>
      </c>
      <c r="B223" s="1" t="s">
        <v>205</v>
      </c>
      <c r="C223" s="2">
        <v>41685</v>
      </c>
      <c r="D223" s="10" t="s">
        <v>140</v>
      </c>
      <c r="E223" s="10" t="s">
        <v>17</v>
      </c>
      <c r="F223" s="22" t="s">
        <v>203</v>
      </c>
      <c r="G223" s="68">
        <v>11.7</v>
      </c>
      <c r="H223" s="89" t="s">
        <v>207</v>
      </c>
      <c r="I223" s="72">
        <v>9.4</v>
      </c>
      <c r="J223" s="92"/>
      <c r="K223" s="84">
        <v>9.75</v>
      </c>
      <c r="L223" s="95"/>
      <c r="M223" s="108">
        <v>11</v>
      </c>
      <c r="N223" s="101"/>
      <c r="O223" s="66">
        <f t="shared" ref="O223:O234" si="24">G223+I223+K223+M223</f>
        <v>41.85</v>
      </c>
      <c r="P223" s="63"/>
      <c r="Q223" s="1"/>
    </row>
    <row r="224" spans="1:17" x14ac:dyDescent="0.2">
      <c r="A224" s="10">
        <v>121</v>
      </c>
      <c r="B224" s="10" t="s">
        <v>133</v>
      </c>
      <c r="C224" s="16">
        <v>41668</v>
      </c>
      <c r="D224" s="10" t="s">
        <v>140</v>
      </c>
      <c r="E224" s="10" t="s">
        <v>17</v>
      </c>
      <c r="F224" s="45" t="s">
        <v>122</v>
      </c>
      <c r="G224" s="68">
        <v>11.2</v>
      </c>
      <c r="H224" s="89" t="s">
        <v>206</v>
      </c>
      <c r="I224" s="72">
        <v>9.6999999999999993</v>
      </c>
      <c r="J224" s="92"/>
      <c r="K224" s="84">
        <v>11.3</v>
      </c>
      <c r="L224" s="95">
        <v>5</v>
      </c>
      <c r="M224" s="79">
        <v>11.35</v>
      </c>
      <c r="N224" s="101">
        <v>5</v>
      </c>
      <c r="O224" s="66">
        <f t="shared" si="24"/>
        <v>43.550000000000004</v>
      </c>
      <c r="P224" s="63" t="s">
        <v>211</v>
      </c>
      <c r="Q224" s="1">
        <v>0.4</v>
      </c>
    </row>
    <row r="225" spans="1:17" x14ac:dyDescent="0.2">
      <c r="A225" s="51">
        <v>122</v>
      </c>
      <c r="B225" s="37" t="s">
        <v>134</v>
      </c>
      <c r="C225" s="38">
        <v>41709</v>
      </c>
      <c r="D225" s="44" t="s">
        <v>140</v>
      </c>
      <c r="E225" s="37" t="s">
        <v>17</v>
      </c>
      <c r="F225" s="40" t="s">
        <v>122</v>
      </c>
      <c r="G225" s="68">
        <v>11.1</v>
      </c>
      <c r="H225" s="89">
        <v>6</v>
      </c>
      <c r="I225" s="72">
        <v>10.199999999999999</v>
      </c>
      <c r="J225" s="92" t="s">
        <v>206</v>
      </c>
      <c r="K225" s="84">
        <v>10.85</v>
      </c>
      <c r="L225" s="95"/>
      <c r="M225" s="79">
        <v>11.45</v>
      </c>
      <c r="N225" s="101">
        <v>4</v>
      </c>
      <c r="O225" s="66">
        <f t="shared" si="24"/>
        <v>43.599999999999994</v>
      </c>
      <c r="P225" s="63">
        <v>5</v>
      </c>
      <c r="Q225" s="1">
        <v>0.3</v>
      </c>
    </row>
    <row r="226" spans="1:17" x14ac:dyDescent="0.2">
      <c r="A226" s="45">
        <v>123</v>
      </c>
      <c r="B226" s="12" t="s">
        <v>135</v>
      </c>
      <c r="C226" s="34">
        <v>41925</v>
      </c>
      <c r="D226" s="10" t="s">
        <v>140</v>
      </c>
      <c r="E226" s="12" t="s">
        <v>17</v>
      </c>
      <c r="F226" s="22" t="s">
        <v>122</v>
      </c>
      <c r="G226" s="68">
        <v>11.2</v>
      </c>
      <c r="H226" s="89" t="s">
        <v>206</v>
      </c>
      <c r="I226" s="72">
        <v>10.5</v>
      </c>
      <c r="J226" s="92">
        <v>3</v>
      </c>
      <c r="K226" s="84">
        <v>11.15</v>
      </c>
      <c r="L226" s="95">
        <v>6</v>
      </c>
      <c r="M226" s="79">
        <v>11.9</v>
      </c>
      <c r="N226" s="101" t="s">
        <v>210</v>
      </c>
      <c r="O226" s="66">
        <f t="shared" si="24"/>
        <v>44.75</v>
      </c>
      <c r="P226" s="63">
        <v>3</v>
      </c>
      <c r="Q226" s="1">
        <v>0.1</v>
      </c>
    </row>
    <row r="227" spans="1:17" x14ac:dyDescent="0.2">
      <c r="A227" s="45">
        <v>124</v>
      </c>
      <c r="B227" s="31" t="s">
        <v>136</v>
      </c>
      <c r="C227" s="33">
        <v>41926</v>
      </c>
      <c r="D227" s="10" t="s">
        <v>140</v>
      </c>
      <c r="E227" s="31" t="s">
        <v>17</v>
      </c>
      <c r="F227" s="39" t="s">
        <v>122</v>
      </c>
      <c r="G227" s="68">
        <v>11.5</v>
      </c>
      <c r="H227" s="89">
        <v>3</v>
      </c>
      <c r="I227" s="72">
        <v>10.7</v>
      </c>
      <c r="J227" s="92">
        <v>2</v>
      </c>
      <c r="K227" s="84">
        <v>11.6</v>
      </c>
      <c r="L227" s="95">
        <v>3</v>
      </c>
      <c r="M227" s="79">
        <v>11.65</v>
      </c>
      <c r="N227" s="101" t="s">
        <v>207</v>
      </c>
      <c r="O227" s="66">
        <f t="shared" si="24"/>
        <v>45.449999999999996</v>
      </c>
      <c r="P227" s="63">
        <v>1</v>
      </c>
      <c r="Q227" s="1">
        <v>0.3</v>
      </c>
    </row>
    <row r="228" spans="1:17" x14ac:dyDescent="0.2">
      <c r="A228" s="40">
        <v>125</v>
      </c>
      <c r="B228" s="10" t="s">
        <v>132</v>
      </c>
      <c r="C228" s="16">
        <v>41347</v>
      </c>
      <c r="D228" s="10" t="s">
        <v>140</v>
      </c>
      <c r="E228" s="10" t="s">
        <v>17</v>
      </c>
      <c r="F228" s="45" t="s">
        <v>122</v>
      </c>
      <c r="G228" s="68">
        <v>11.7</v>
      </c>
      <c r="H228" s="89" t="s">
        <v>207</v>
      </c>
      <c r="I228" s="72">
        <v>10.3</v>
      </c>
      <c r="J228" s="92">
        <v>4</v>
      </c>
      <c r="K228" s="84">
        <v>11.65</v>
      </c>
      <c r="L228" s="95">
        <v>2</v>
      </c>
      <c r="M228" s="79">
        <v>11.05</v>
      </c>
      <c r="N228" s="101" t="s">
        <v>211</v>
      </c>
      <c r="O228" s="66">
        <f t="shared" si="24"/>
        <v>44.7</v>
      </c>
      <c r="P228" s="63">
        <v>4</v>
      </c>
      <c r="Q228" s="1">
        <v>0.4</v>
      </c>
    </row>
    <row r="229" spans="1:17" x14ac:dyDescent="0.2">
      <c r="A229" s="22">
        <v>129</v>
      </c>
      <c r="B229" s="12" t="s">
        <v>100</v>
      </c>
      <c r="C229" s="34">
        <v>41722</v>
      </c>
      <c r="D229" s="10" t="s">
        <v>140</v>
      </c>
      <c r="E229" s="12" t="s">
        <v>17</v>
      </c>
      <c r="F229" s="22" t="s">
        <v>68</v>
      </c>
      <c r="G229" s="68">
        <v>10.9</v>
      </c>
      <c r="H229" s="89"/>
      <c r="I229" s="72">
        <v>10.9</v>
      </c>
      <c r="J229" s="92">
        <v>1</v>
      </c>
      <c r="K229" s="84">
        <v>11.35</v>
      </c>
      <c r="L229" s="95">
        <v>4</v>
      </c>
      <c r="M229" s="79">
        <v>10.4</v>
      </c>
      <c r="N229" s="101"/>
      <c r="O229" s="66">
        <f t="shared" si="24"/>
        <v>43.55</v>
      </c>
      <c r="P229" s="63" t="s">
        <v>211</v>
      </c>
      <c r="Q229" s="1">
        <v>0.4</v>
      </c>
    </row>
    <row r="230" spans="1:17" x14ac:dyDescent="0.2">
      <c r="A230" s="22">
        <v>131</v>
      </c>
      <c r="B230" s="10" t="s">
        <v>106</v>
      </c>
      <c r="C230" s="16">
        <v>41320</v>
      </c>
      <c r="D230" s="10" t="s">
        <v>140</v>
      </c>
      <c r="E230" s="10" t="s">
        <v>17</v>
      </c>
      <c r="F230" s="45" t="s">
        <v>68</v>
      </c>
      <c r="G230" s="68">
        <v>11.8</v>
      </c>
      <c r="H230" s="89">
        <v>1</v>
      </c>
      <c r="I230" s="107">
        <v>9</v>
      </c>
      <c r="J230" s="92"/>
      <c r="K230" s="84">
        <v>10.4</v>
      </c>
      <c r="L230" s="95"/>
      <c r="M230" s="79">
        <v>9.9</v>
      </c>
      <c r="N230" s="101"/>
      <c r="O230" s="66">
        <f t="shared" si="24"/>
        <v>41.1</v>
      </c>
      <c r="P230" s="63"/>
      <c r="Q230" s="1">
        <v>0.4</v>
      </c>
    </row>
    <row r="231" spans="1:17" x14ac:dyDescent="0.2">
      <c r="A231" s="22">
        <v>136</v>
      </c>
      <c r="B231" s="1" t="s">
        <v>41</v>
      </c>
      <c r="C231" s="2">
        <v>41806</v>
      </c>
      <c r="D231" s="10" t="s">
        <v>140</v>
      </c>
      <c r="E231" s="1" t="s">
        <v>17</v>
      </c>
      <c r="F231" s="22" t="s">
        <v>203</v>
      </c>
      <c r="G231" s="68">
        <v>10.5</v>
      </c>
      <c r="H231" s="89"/>
      <c r="I231" s="72">
        <v>10.1</v>
      </c>
      <c r="J231" s="92">
        <v>6</v>
      </c>
      <c r="K231" s="84">
        <v>9</v>
      </c>
      <c r="L231" s="95"/>
      <c r="M231" s="79">
        <v>11.55</v>
      </c>
      <c r="N231" s="101">
        <v>3</v>
      </c>
      <c r="O231" s="66">
        <f t="shared" si="24"/>
        <v>41.150000000000006</v>
      </c>
      <c r="P231" s="63"/>
      <c r="Q231" s="1">
        <v>0.3</v>
      </c>
    </row>
    <row r="232" spans="1:17" x14ac:dyDescent="0.2">
      <c r="A232" s="39">
        <v>137</v>
      </c>
      <c r="B232" s="4" t="s">
        <v>42</v>
      </c>
      <c r="C232" s="7">
        <v>41706</v>
      </c>
      <c r="D232" s="20" t="s">
        <v>140</v>
      </c>
      <c r="E232" s="4" t="s">
        <v>17</v>
      </c>
      <c r="F232" s="22" t="s">
        <v>203</v>
      </c>
      <c r="G232" s="68">
        <v>10.8</v>
      </c>
      <c r="H232" s="89"/>
      <c r="I232" s="72">
        <v>9.8000000000000007</v>
      </c>
      <c r="J232" s="92"/>
      <c r="K232" s="84">
        <v>10.199999999999999</v>
      </c>
      <c r="L232" s="95"/>
      <c r="M232" s="79">
        <v>11.05</v>
      </c>
      <c r="N232" s="101" t="s">
        <v>211</v>
      </c>
      <c r="O232" s="66">
        <f t="shared" si="24"/>
        <v>41.85</v>
      </c>
      <c r="P232" s="63"/>
      <c r="Q232" s="1">
        <v>0.3</v>
      </c>
    </row>
    <row r="233" spans="1:17" x14ac:dyDescent="0.2">
      <c r="A233" s="20">
        <v>138</v>
      </c>
      <c r="B233" s="20" t="s">
        <v>52</v>
      </c>
      <c r="C233" s="41">
        <v>41362</v>
      </c>
      <c r="D233" s="20" t="s">
        <v>140</v>
      </c>
      <c r="E233" s="20" t="s">
        <v>17</v>
      </c>
      <c r="F233" s="22" t="s">
        <v>203</v>
      </c>
      <c r="G233" s="70">
        <v>10.8</v>
      </c>
      <c r="H233" s="90"/>
      <c r="I233" s="74">
        <v>10.199999999999999</v>
      </c>
      <c r="J233" s="93" t="s">
        <v>206</v>
      </c>
      <c r="K233" s="87">
        <v>10.25</v>
      </c>
      <c r="L233" s="96"/>
      <c r="M233" s="80">
        <v>11.9</v>
      </c>
      <c r="N233" s="102" t="s">
        <v>210</v>
      </c>
      <c r="O233" s="66">
        <f t="shared" si="24"/>
        <v>43.15</v>
      </c>
      <c r="P233" s="65"/>
      <c r="Q233" s="4">
        <v>0.2</v>
      </c>
    </row>
    <row r="234" spans="1:17" x14ac:dyDescent="0.2">
      <c r="A234" s="10">
        <v>165</v>
      </c>
      <c r="B234" s="10" t="s">
        <v>200</v>
      </c>
      <c r="C234" s="52" t="s">
        <v>201</v>
      </c>
      <c r="D234" s="10" t="s">
        <v>140</v>
      </c>
      <c r="E234" s="10" t="s">
        <v>17</v>
      </c>
      <c r="F234" s="1" t="s">
        <v>119</v>
      </c>
      <c r="G234" s="68">
        <v>11.3</v>
      </c>
      <c r="H234" s="89">
        <v>4</v>
      </c>
      <c r="I234" s="72">
        <v>10.199999999999999</v>
      </c>
      <c r="J234" s="92" t="s">
        <v>206</v>
      </c>
      <c r="K234" s="84">
        <v>12.05</v>
      </c>
      <c r="L234" s="95">
        <v>1</v>
      </c>
      <c r="M234" s="79">
        <v>11.65</v>
      </c>
      <c r="N234" s="101" t="s">
        <v>207</v>
      </c>
      <c r="O234" s="66">
        <f t="shared" si="24"/>
        <v>45.199999999999996</v>
      </c>
      <c r="P234" s="63">
        <v>2</v>
      </c>
      <c r="Q234" s="1">
        <v>0.2</v>
      </c>
    </row>
    <row r="237" spans="1:17" hidden="1" x14ac:dyDescent="0.2">
      <c r="A237" t="s">
        <v>172</v>
      </c>
      <c r="B237">
        <v>125</v>
      </c>
      <c r="C237">
        <v>200</v>
      </c>
    </row>
    <row r="238" spans="1:17" hidden="1" x14ac:dyDescent="0.2">
      <c r="A238" t="s">
        <v>173</v>
      </c>
      <c r="B238">
        <v>125</v>
      </c>
      <c r="C238">
        <v>200</v>
      </c>
    </row>
    <row r="239" spans="1:17" hidden="1" x14ac:dyDescent="0.2">
      <c r="A239" t="s">
        <v>50</v>
      </c>
      <c r="B239">
        <v>115</v>
      </c>
      <c r="C239">
        <v>200</v>
      </c>
    </row>
    <row r="240" spans="1:17" hidden="1" x14ac:dyDescent="0.2">
      <c r="A240" t="s">
        <v>174</v>
      </c>
      <c r="B240">
        <v>95</v>
      </c>
      <c r="C240">
        <v>150</v>
      </c>
    </row>
    <row r="241" spans="1:3" hidden="1" x14ac:dyDescent="0.2">
      <c r="A241" t="s">
        <v>175</v>
      </c>
      <c r="B241">
        <v>90</v>
      </c>
      <c r="C241">
        <v>150</v>
      </c>
    </row>
    <row r="242" spans="1:3" hidden="1" x14ac:dyDescent="0.2">
      <c r="A242" t="s">
        <v>176</v>
      </c>
      <c r="B242">
        <v>85</v>
      </c>
      <c r="C242">
        <v>150</v>
      </c>
    </row>
  </sheetData>
  <mergeCells count="8">
    <mergeCell ref="A163:Q163"/>
    <mergeCell ref="A180:Q180"/>
    <mergeCell ref="A90:Q90"/>
    <mergeCell ref="A1:Q1"/>
    <mergeCell ref="A46:Q46"/>
    <mergeCell ref="A107:Q107"/>
    <mergeCell ref="A117:Q117"/>
    <mergeCell ref="A135:Q135"/>
  </mergeCells>
  <pageMargins left="0.7" right="0.7" top="0.75" bottom="0.75" header="0.3" footer="0.3"/>
  <pageSetup paperSize="9" scale="0" firstPageNumber="0" fitToWidth="0" fitToHeight="0" orientation="landscape" horizontalDpi="0" verticalDpi="0" copies="0"/>
  <rowBreaks count="7" manualBreakCount="7">
    <brk id="45" max="16383" man="1"/>
    <brk id="88" max="16383" man="1"/>
    <brk id="106" max="16383" man="1"/>
    <brk id="116" max="16383" man="1"/>
    <brk id="134" max="16383" man="1"/>
    <brk id="162" max="16383" man="1"/>
    <brk id="1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Weston</dc:creator>
  <cp:lastModifiedBy>Microsoft Office User</cp:lastModifiedBy>
  <dcterms:created xsi:type="dcterms:W3CDTF">2025-11-26T15:47:44Z</dcterms:created>
  <dcterms:modified xsi:type="dcterms:W3CDTF">2026-06-02T10:25:13Z</dcterms:modified>
</cp:coreProperties>
</file>